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haronfairhall/Desktop/East Coast Forms /"/>
    </mc:Choice>
  </mc:AlternateContent>
  <xr:revisionPtr revIDLastSave="0" documentId="8_{2B42E540-E855-6C49-A78C-12AF1280FE92}" xr6:coauthVersionLast="47" xr6:coauthVersionMax="47" xr10:uidLastSave="{00000000-0000-0000-0000-000000000000}"/>
  <bookViews>
    <workbookView xWindow="0" yWindow="0" windowWidth="28800" windowHeight="18000" tabRatio="601" xr2:uid="{00000000-000D-0000-FFFF-FFFF00000000}"/>
  </bookViews>
  <sheets>
    <sheet name="Sheet2" sheetId="1" r:id="rId1"/>
    <sheet name="Sheet3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H13" i="1"/>
  <c r="L13" i="1"/>
  <c r="P13" i="1"/>
  <c r="T13" i="1"/>
  <c r="D14" i="1"/>
  <c r="H14" i="1"/>
  <c r="L14" i="1"/>
  <c r="P14" i="1"/>
  <c r="T14" i="1"/>
  <c r="D15" i="1"/>
  <c r="H15" i="1"/>
  <c r="L15" i="1"/>
  <c r="P15" i="1"/>
  <c r="T15" i="1"/>
  <c r="D16" i="1"/>
  <c r="H16" i="1"/>
  <c r="L16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T16" i="1"/>
  <c r="D17" i="1"/>
  <c r="H17" i="1"/>
  <c r="L17" i="1"/>
  <c r="T17" i="1"/>
  <c r="D18" i="1"/>
  <c r="H18" i="1"/>
  <c r="L18" i="1"/>
  <c r="T18" i="1"/>
  <c r="D19" i="1"/>
  <c r="H19" i="1"/>
  <c r="L19" i="1"/>
  <c r="T19" i="1"/>
  <c r="D20" i="1"/>
  <c r="H20" i="1"/>
  <c r="L20" i="1"/>
  <c r="T20" i="1"/>
  <c r="D21" i="1"/>
  <c r="H21" i="1"/>
  <c r="L21" i="1"/>
  <c r="T21" i="1"/>
  <c r="D22" i="1"/>
  <c r="H22" i="1"/>
  <c r="L22" i="1"/>
  <c r="T22" i="1"/>
  <c r="D23" i="1"/>
  <c r="H23" i="1"/>
  <c r="L23" i="1"/>
  <c r="T23" i="1"/>
  <c r="D24" i="1"/>
  <c r="H24" i="1"/>
  <c r="L24" i="1"/>
  <c r="T24" i="1"/>
  <c r="D25" i="1"/>
  <c r="H25" i="1"/>
  <c r="L25" i="1"/>
  <c r="T25" i="1"/>
  <c r="D26" i="1"/>
  <c r="H26" i="1"/>
  <c r="L26" i="1"/>
  <c r="T26" i="1"/>
  <c r="D27" i="1"/>
  <c r="H27" i="1"/>
  <c r="L27" i="1"/>
  <c r="T27" i="1"/>
  <c r="D28" i="1"/>
  <c r="H28" i="1"/>
  <c r="L28" i="1"/>
  <c r="T28" i="1"/>
  <c r="D29" i="1"/>
  <c r="H29" i="1"/>
  <c r="L29" i="1"/>
  <c r="T29" i="1"/>
  <c r="D30" i="1"/>
  <c r="H30" i="1"/>
  <c r="L30" i="1"/>
  <c r="T30" i="1"/>
  <c r="D31" i="1"/>
  <c r="H31" i="1"/>
  <c r="L31" i="1"/>
  <c r="T31" i="1"/>
  <c r="D32" i="1"/>
  <c r="H32" i="1"/>
  <c r="L32" i="1"/>
  <c r="T32" i="1"/>
  <c r="D33" i="1"/>
  <c r="H33" i="1"/>
  <c r="L33" i="1"/>
  <c r="T33" i="1"/>
  <c r="D34" i="1"/>
  <c r="H34" i="1"/>
  <c r="L34" i="1"/>
  <c r="T34" i="1"/>
  <c r="D35" i="1"/>
  <c r="H35" i="1"/>
  <c r="L35" i="1"/>
  <c r="T35" i="1"/>
  <c r="D36" i="1"/>
  <c r="H36" i="1"/>
  <c r="L36" i="1"/>
  <c r="T36" i="1"/>
  <c r="D37" i="1"/>
  <c r="H37" i="1"/>
  <c r="L37" i="1"/>
  <c r="T37" i="1"/>
  <c r="D38" i="1"/>
  <c r="H38" i="1"/>
  <c r="L38" i="1"/>
  <c r="T38" i="1"/>
  <c r="D39" i="1"/>
  <c r="H39" i="1"/>
  <c r="L39" i="1"/>
  <c r="T39" i="1"/>
  <c r="D40" i="1"/>
  <c r="H40" i="1"/>
  <c r="L40" i="1"/>
  <c r="T40" i="1"/>
  <c r="D41" i="1"/>
  <c r="H41" i="1"/>
  <c r="L41" i="1"/>
  <c r="T41" i="1"/>
  <c r="D42" i="1"/>
  <c r="H42" i="1"/>
  <c r="L42" i="1"/>
  <c r="T42" i="1"/>
  <c r="D43" i="1"/>
  <c r="H43" i="1"/>
  <c r="L43" i="1"/>
  <c r="T43" i="1"/>
  <c r="D44" i="1"/>
  <c r="H44" i="1"/>
  <c r="L44" i="1"/>
  <c r="T44" i="1"/>
  <c r="D45" i="1"/>
  <c r="H45" i="1"/>
  <c r="L45" i="1"/>
  <c r="T45" i="1"/>
  <c r="D46" i="1"/>
  <c r="H46" i="1"/>
  <c r="L46" i="1"/>
  <c r="T46" i="1"/>
  <c r="D47" i="1"/>
  <c r="H47" i="1"/>
  <c r="L47" i="1"/>
  <c r="T47" i="1"/>
  <c r="D48" i="1"/>
  <c r="H48" i="1"/>
  <c r="L48" i="1"/>
  <c r="T48" i="1"/>
  <c r="D49" i="1"/>
  <c r="H49" i="1"/>
  <c r="L49" i="1"/>
  <c r="T49" i="1"/>
  <c r="D50" i="1"/>
  <c r="H50" i="1"/>
  <c r="L50" i="1"/>
  <c r="T50" i="1"/>
  <c r="D51" i="1"/>
  <c r="H51" i="1"/>
  <c r="L51" i="1"/>
  <c r="T51" i="1"/>
  <c r="D52" i="1"/>
  <c r="H52" i="1"/>
  <c r="L52" i="1"/>
  <c r="T52" i="1"/>
  <c r="D53" i="1"/>
  <c r="H53" i="1"/>
  <c r="L53" i="1"/>
  <c r="T53" i="1"/>
  <c r="D54" i="1"/>
  <c r="H54" i="1"/>
  <c r="L54" i="1"/>
  <c r="T54" i="1"/>
  <c r="D55" i="1"/>
  <c r="H55" i="1"/>
  <c r="L55" i="1"/>
  <c r="T55" i="1"/>
  <c r="D56" i="1"/>
  <c r="H56" i="1"/>
  <c r="L56" i="1"/>
  <c r="T56" i="1"/>
  <c r="D57" i="1"/>
  <c r="H57" i="1"/>
  <c r="L57" i="1"/>
  <c r="T57" i="1"/>
  <c r="D58" i="1"/>
  <c r="H58" i="1"/>
  <c r="L58" i="1"/>
  <c r="T58" i="1"/>
  <c r="D59" i="1"/>
  <c r="H59" i="1"/>
  <c r="L59" i="1"/>
  <c r="T59" i="1"/>
  <c r="D60" i="1"/>
  <c r="H60" i="1"/>
  <c r="L60" i="1"/>
  <c r="T60" i="1"/>
  <c r="D61" i="1"/>
  <c r="H61" i="1"/>
  <c r="H62" i="1"/>
  <c r="H63" i="1"/>
  <c r="L61" i="1"/>
  <c r="T61" i="1"/>
  <c r="D62" i="1"/>
  <c r="L62" i="1"/>
  <c r="T62" i="1"/>
  <c r="D63" i="1"/>
  <c r="T63" i="1"/>
  <c r="L63" i="1"/>
  <c r="D64" i="1"/>
  <c r="R64" i="1"/>
</calcChain>
</file>

<file path=xl/sharedStrings.xml><?xml version="1.0" encoding="utf-8"?>
<sst xmlns="http://schemas.openxmlformats.org/spreadsheetml/2006/main" count="275" uniqueCount="166">
  <si>
    <t>REMOVAL INVENTORY SHEET</t>
  </si>
  <si>
    <t>Packing (pls tick):</t>
  </si>
  <si>
    <t>Access (pls tick):</t>
  </si>
  <si>
    <t>Name:</t>
  </si>
  <si>
    <r>
      <t>Grd floor</t>
    </r>
    <r>
      <rPr>
        <b/>
        <sz val="10"/>
        <rFont val="Arial"/>
        <family val="2"/>
      </rPr>
      <t>/Good</t>
    </r>
  </si>
  <si>
    <t>Moving from:</t>
  </si>
  <si>
    <t>Supply  of cartons</t>
  </si>
  <si>
    <r>
      <t>Stairs</t>
    </r>
    <r>
      <rPr>
        <sz val="10"/>
        <rFont val="Arial"/>
        <family val="2"/>
      </rPr>
      <t>/Lift</t>
    </r>
  </si>
  <si>
    <t>Moving to:</t>
  </si>
  <si>
    <t>Owner packed</t>
  </si>
  <si>
    <t>Ferry vehicle req</t>
  </si>
  <si>
    <t>Ph Number:</t>
  </si>
  <si>
    <t>Date of removal:</t>
  </si>
  <si>
    <t>Email address</t>
  </si>
  <si>
    <t>Insurance required</t>
  </si>
  <si>
    <t>Own Insurance</t>
  </si>
  <si>
    <t>Private/Company Name</t>
  </si>
  <si>
    <t>Insurance value</t>
  </si>
  <si>
    <t>Bedroom 1</t>
  </si>
  <si>
    <t>Qty</t>
  </si>
  <si>
    <t>Vol</t>
  </si>
  <si>
    <t>Bedroom 3</t>
  </si>
  <si>
    <t>Lounge</t>
  </si>
  <si>
    <t>Family room</t>
  </si>
  <si>
    <t>Garage/Outside</t>
  </si>
  <si>
    <t>Air conditioner</t>
  </si>
  <si>
    <t>Baby bath</t>
  </si>
  <si>
    <t>Bar</t>
  </si>
  <si>
    <t>Antenna</t>
  </si>
  <si>
    <t>Bed - Single</t>
  </si>
  <si>
    <t>Bassinette &amp; stand</t>
  </si>
  <si>
    <t>Arm chair</t>
  </si>
  <si>
    <t>Billiard table</t>
  </si>
  <si>
    <t>Bicycle</t>
  </si>
  <si>
    <t>Bed - Double</t>
  </si>
  <si>
    <t>Bean bag</t>
  </si>
  <si>
    <t>Book case</t>
  </si>
  <si>
    <t>Barbecue</t>
  </si>
  <si>
    <t>Bed - Queen</t>
  </si>
  <si>
    <t>Chair</t>
  </si>
  <si>
    <t>Camping gear</t>
  </si>
  <si>
    <t>Bedside table</t>
  </si>
  <si>
    <t>Bureau</t>
  </si>
  <si>
    <t>Computer</t>
  </si>
  <si>
    <t>Canoe</t>
  </si>
  <si>
    <t>Card table</t>
  </si>
  <si>
    <t>Desk</t>
  </si>
  <si>
    <t>Box or chest</t>
  </si>
  <si>
    <t>China cabinet</t>
  </si>
  <si>
    <t>Lounge - 2 seater</t>
  </si>
  <si>
    <t>Dog kennell</t>
  </si>
  <si>
    <t>Change table</t>
  </si>
  <si>
    <t>Cocktail cabinet</t>
  </si>
  <si>
    <t>Lounge - 3 seater</t>
  </si>
  <si>
    <t>Dust bin</t>
  </si>
  <si>
    <t>Chest of drawers</t>
  </si>
  <si>
    <t>Coffee table</t>
  </si>
  <si>
    <t>Sewing cabinet</t>
  </si>
  <si>
    <t>Esky</t>
  </si>
  <si>
    <t>Dressing table</t>
  </si>
  <si>
    <t>Cot</t>
  </si>
  <si>
    <t>Sewing machine</t>
  </si>
  <si>
    <t>Garden seat</t>
  </si>
  <si>
    <t>Fan</t>
  </si>
  <si>
    <t>Divan</t>
  </si>
  <si>
    <t>Stereo</t>
  </si>
  <si>
    <t>Garden tools</t>
  </si>
  <si>
    <t>Mirror</t>
  </si>
  <si>
    <t>Playpen</t>
  </si>
  <si>
    <t>DVD player</t>
  </si>
  <si>
    <t>Stool</t>
  </si>
  <si>
    <t>Golf clubs</t>
  </si>
  <si>
    <t>Pram</t>
  </si>
  <si>
    <t>Entertainment unit</t>
  </si>
  <si>
    <t>Table</t>
  </si>
  <si>
    <t>Gym set</t>
  </si>
  <si>
    <t>Toy box</t>
  </si>
  <si>
    <t>Fish tank</t>
  </si>
  <si>
    <t>Television</t>
  </si>
  <si>
    <t>Hose</t>
  </si>
  <si>
    <t>Wardrobe</t>
  </si>
  <si>
    <t>Foot stool</t>
  </si>
  <si>
    <t>Vacuum cleaner</t>
  </si>
  <si>
    <t>Ladder</t>
  </si>
  <si>
    <t>Valet</t>
  </si>
  <si>
    <t>Cartons</t>
  </si>
  <si>
    <t>Heater</t>
  </si>
  <si>
    <t>Video</t>
  </si>
  <si>
    <t>Motorbike</t>
  </si>
  <si>
    <t>Standard cartons</t>
  </si>
  <si>
    <t>Wall unit</t>
  </si>
  <si>
    <t>Mower</t>
  </si>
  <si>
    <t>Book cartons</t>
  </si>
  <si>
    <t>Outdoor setting</t>
  </si>
  <si>
    <t>Picture cartons</t>
  </si>
  <si>
    <t>Magazine tidy</t>
  </si>
  <si>
    <t>Swing set</t>
  </si>
  <si>
    <t>Portarobes</t>
  </si>
  <si>
    <t>Nest of tables</t>
  </si>
  <si>
    <t>Shelving</t>
  </si>
  <si>
    <t>Bedroom 4</t>
  </si>
  <si>
    <t>Occasional table</t>
  </si>
  <si>
    <t>Bed - Bunks</t>
  </si>
  <si>
    <t>Organ</t>
  </si>
  <si>
    <t>Kitchen</t>
  </si>
  <si>
    <t>Tool chest</t>
  </si>
  <si>
    <t>Piano</t>
  </si>
  <si>
    <t>Cabinet</t>
  </si>
  <si>
    <t>Trampoline</t>
  </si>
  <si>
    <t>Bedroom 2</t>
  </si>
  <si>
    <t>Piano stool</t>
  </si>
  <si>
    <t>Cupboard</t>
  </si>
  <si>
    <t>Wading pool</t>
  </si>
  <si>
    <t>Plant stand</t>
  </si>
  <si>
    <t>Room divider</t>
  </si>
  <si>
    <t>Dishwasher</t>
  </si>
  <si>
    <t>Wheelbarrow</t>
  </si>
  <si>
    <t>Standard lamp</t>
  </si>
  <si>
    <t>Dresser</t>
  </si>
  <si>
    <t>Whipper snipper</t>
  </si>
  <si>
    <t>Freezer</t>
  </si>
  <si>
    <t>Work bench</t>
  </si>
  <si>
    <t>Speakers</t>
  </si>
  <si>
    <t>Highchair</t>
  </si>
  <si>
    <t>Microwave</t>
  </si>
  <si>
    <t>Refridgerator</t>
  </si>
  <si>
    <t>Plants</t>
  </si>
  <si>
    <t>Small</t>
  </si>
  <si>
    <t>Tidy</t>
  </si>
  <si>
    <t>Medium</t>
  </si>
  <si>
    <t>Large</t>
  </si>
  <si>
    <t>Other</t>
  </si>
  <si>
    <t>Dining room</t>
  </si>
  <si>
    <t>Please specify</t>
  </si>
  <si>
    <t>Hall</t>
  </si>
  <si>
    <t>Laundry</t>
  </si>
  <si>
    <t>Dust Bin</t>
  </si>
  <si>
    <t>Buffet/sideboard</t>
  </si>
  <si>
    <t>Basket</t>
  </si>
  <si>
    <t>Plant pot</t>
  </si>
  <si>
    <t>Brooms etc</t>
  </si>
  <si>
    <t xml:space="preserve">Golf Buggy </t>
  </si>
  <si>
    <t>Minirobes (Export)</t>
  </si>
  <si>
    <t>Glory box</t>
  </si>
  <si>
    <t>Chairs - dining</t>
  </si>
  <si>
    <t>Bucket</t>
  </si>
  <si>
    <t>Wine packs (packed)</t>
  </si>
  <si>
    <t>Study</t>
  </si>
  <si>
    <t>Grandfather clock</t>
  </si>
  <si>
    <t>Clothes airer</t>
  </si>
  <si>
    <t>Hall stand</t>
  </si>
  <si>
    <t>Clothes dryer</t>
  </si>
  <si>
    <t>Hall table</t>
  </si>
  <si>
    <t>Traymobile</t>
  </si>
  <si>
    <t>Hat stand</t>
  </si>
  <si>
    <t>Table - dining</t>
  </si>
  <si>
    <t>Ironing board</t>
  </si>
  <si>
    <t>Filing cab - 2 drawer</t>
  </si>
  <si>
    <t>Painting</t>
  </si>
  <si>
    <t>Linen basket</t>
  </si>
  <si>
    <t>Filing cab - 4 drawer</t>
  </si>
  <si>
    <t>Pedestal</t>
  </si>
  <si>
    <t>Trolley</t>
  </si>
  <si>
    <t>Rug</t>
  </si>
  <si>
    <t>Washing machine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</si>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</sst>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6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12"/>
        <bgColor indexed="39"/>
      </patternFill>
    </fill>
    <fill>
      <patternFill patternType="solid">
        <fgColor indexed="15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</fills>
  <borders count="3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1" fontId="0" fillId="8" borderId="0" xfId="0" applyNumberFormat="1" applyFill="1"/>
    <xf numFmtId="2" fontId="0" fillId="2" borderId="0" xfId="0" applyNumberFormat="1" applyFill="1"/>
    <xf numFmtId="2" fontId="0" fillId="3" borderId="0" xfId="0" applyNumberFormat="1" applyFill="1"/>
    <xf numFmtId="2" fontId="0" fillId="4" borderId="0" xfId="0" applyNumberFormat="1" applyFill="1"/>
    <xf numFmtId="2" fontId="0" fillId="5" borderId="0" xfId="0" applyNumberFormat="1" applyFill="1"/>
    <xf numFmtId="2" fontId="0" fillId="6" borderId="0" xfId="0" applyNumberFormat="1" applyFill="1"/>
    <xf numFmtId="2" fontId="0" fillId="7" borderId="0" xfId="0" applyNumberFormat="1" applyFill="1"/>
    <xf numFmtId="0" fontId="1" fillId="2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1" fontId="1" fillId="8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2" fontId="0" fillId="8" borderId="1" xfId="0" applyNumberFormat="1" applyFill="1" applyBorder="1"/>
    <xf numFmtId="1" fontId="0" fillId="8" borderId="1" xfId="0" applyNumberFormat="1" applyFill="1" applyBorder="1"/>
    <xf numFmtId="0" fontId="2" fillId="8" borderId="0" xfId="0" applyFont="1" applyFill="1"/>
    <xf numFmtId="0" fontId="0" fillId="8" borderId="1" xfId="0" applyFill="1" applyBorder="1"/>
    <xf numFmtId="1" fontId="0" fillId="8" borderId="2" xfId="0" applyNumberFormat="1" applyFill="1" applyBorder="1"/>
    <xf numFmtId="164" fontId="0" fillId="8" borderId="0" xfId="0" applyNumberFormat="1" applyFill="1"/>
    <xf numFmtId="1" fontId="0" fillId="8" borderId="3" xfId="0" applyNumberFormat="1" applyFill="1" applyBorder="1"/>
    <xf numFmtId="0" fontId="4" fillId="2" borderId="0" xfId="0" applyFont="1" applyFill="1"/>
    <xf numFmtId="2" fontId="5" fillId="8" borderId="4" xfId="0" applyNumberFormat="1" applyFont="1" applyFill="1" applyBorder="1"/>
    <xf numFmtId="1" fontId="4" fillId="8" borderId="5" xfId="0" applyNumberFormat="1" applyFont="1" applyFill="1" applyBorder="1"/>
    <xf numFmtId="2" fontId="4" fillId="2" borderId="6" xfId="0" applyNumberFormat="1" applyFont="1" applyFill="1" applyBorder="1"/>
    <xf numFmtId="0" fontId="4" fillId="3" borderId="6" xfId="0" applyFont="1" applyFill="1" applyBorder="1"/>
    <xf numFmtId="2" fontId="4" fillId="3" borderId="6" xfId="0" applyNumberFormat="1" applyFont="1" applyFill="1" applyBorder="1"/>
    <xf numFmtId="0" fontId="4" fillId="4" borderId="6" xfId="0" applyFont="1" applyFill="1" applyBorder="1"/>
    <xf numFmtId="2" fontId="4" fillId="4" borderId="6" xfId="0" applyNumberFormat="1" applyFont="1" applyFill="1" applyBorder="1"/>
    <xf numFmtId="0" fontId="4" fillId="5" borderId="6" xfId="0" applyFont="1" applyFill="1" applyBorder="1"/>
    <xf numFmtId="2" fontId="4" fillId="5" borderId="6" xfId="0" applyNumberFormat="1" applyFont="1" applyFill="1" applyBorder="1"/>
    <xf numFmtId="0" fontId="4" fillId="6" borderId="6" xfId="0" applyFont="1" applyFill="1" applyBorder="1"/>
    <xf numFmtId="2" fontId="4" fillId="7" borderId="6" xfId="0" applyNumberFormat="1" applyFont="1" applyFill="1" applyBorder="1"/>
    <xf numFmtId="2" fontId="4" fillId="2" borderId="7" xfId="0" applyNumberFormat="1" applyFont="1" applyFill="1" applyBorder="1"/>
    <xf numFmtId="0" fontId="4" fillId="8" borderId="8" xfId="0" applyFont="1" applyFill="1" applyBorder="1"/>
    <xf numFmtId="1" fontId="4" fillId="8" borderId="9" xfId="0" applyNumberFormat="1" applyFont="1" applyFill="1" applyBorder="1"/>
    <xf numFmtId="2" fontId="4" fillId="2" borderId="10" xfId="0" applyNumberFormat="1" applyFont="1" applyFill="1" applyBorder="1"/>
    <xf numFmtId="2" fontId="4" fillId="3" borderId="10" xfId="0" applyNumberFormat="1" applyFont="1" applyFill="1" applyBorder="1"/>
    <xf numFmtId="2" fontId="4" fillId="4" borderId="10" xfId="0" applyNumberFormat="1" applyFont="1" applyFill="1" applyBorder="1"/>
    <xf numFmtId="2" fontId="4" fillId="5" borderId="10" xfId="0" applyNumberFormat="1" applyFont="1" applyFill="1" applyBorder="1"/>
    <xf numFmtId="2" fontId="4" fillId="6" borderId="10" xfId="0" applyNumberFormat="1" applyFont="1" applyFill="1" applyBorder="1"/>
    <xf numFmtId="2" fontId="4" fillId="7" borderId="7" xfId="0" applyNumberFormat="1" applyFont="1" applyFill="1" applyBorder="1"/>
    <xf numFmtId="0" fontId="0" fillId="0" borderId="7" xfId="0" applyBorder="1"/>
    <xf numFmtId="2" fontId="4" fillId="2" borderId="0" xfId="0" applyNumberFormat="1" applyFont="1" applyFill="1"/>
    <xf numFmtId="0" fontId="4" fillId="8" borderId="11" xfId="0" applyFont="1" applyFill="1" applyBorder="1"/>
    <xf numFmtId="1" fontId="4" fillId="8" borderId="12" xfId="0" applyNumberFormat="1" applyFont="1" applyFill="1" applyBorder="1"/>
    <xf numFmtId="2" fontId="4" fillId="2" borderId="13" xfId="0" applyNumberFormat="1" applyFont="1" applyFill="1" applyBorder="1"/>
    <xf numFmtId="2" fontId="4" fillId="3" borderId="13" xfId="0" applyNumberFormat="1" applyFont="1" applyFill="1" applyBorder="1"/>
    <xf numFmtId="0" fontId="4" fillId="8" borderId="14" xfId="0" applyFont="1" applyFill="1" applyBorder="1"/>
    <xf numFmtId="2" fontId="4" fillId="4" borderId="13" xfId="0" applyNumberFormat="1" applyFont="1" applyFill="1" applyBorder="1"/>
    <xf numFmtId="2" fontId="4" fillId="5" borderId="13" xfId="0" applyNumberFormat="1" applyFont="1" applyFill="1" applyBorder="1"/>
    <xf numFmtId="2" fontId="4" fillId="6" borderId="13" xfId="0" applyNumberFormat="1" applyFont="1" applyFill="1" applyBorder="1"/>
    <xf numFmtId="2" fontId="4" fillId="7" borderId="0" xfId="0" applyNumberFormat="1" applyFont="1" applyFill="1"/>
    <xf numFmtId="0" fontId="4" fillId="8" borderId="15" xfId="0" applyFont="1" applyFill="1" applyBorder="1"/>
    <xf numFmtId="1" fontId="4" fillId="8" borderId="16" xfId="0" applyNumberFormat="1" applyFont="1" applyFill="1" applyBorder="1"/>
    <xf numFmtId="0" fontId="4" fillId="3" borderId="7" xfId="0" applyFont="1" applyFill="1" applyBorder="1"/>
    <xf numFmtId="2" fontId="4" fillId="3" borderId="7" xfId="0" applyNumberFormat="1" applyFont="1" applyFill="1" applyBorder="1"/>
    <xf numFmtId="2" fontId="4" fillId="4" borderId="7" xfId="0" applyNumberFormat="1" applyFont="1" applyFill="1" applyBorder="1"/>
    <xf numFmtId="2" fontId="4" fillId="5" borderId="7" xfId="0" applyNumberFormat="1" applyFont="1" applyFill="1" applyBorder="1"/>
    <xf numFmtId="0" fontId="4" fillId="8" borderId="17" xfId="0" applyFont="1" applyFill="1" applyBorder="1"/>
    <xf numFmtId="1" fontId="4" fillId="8" borderId="18" xfId="0" applyNumberFormat="1" applyFont="1" applyFill="1" applyBorder="1"/>
    <xf numFmtId="2" fontId="4" fillId="6" borderId="7" xfId="0" applyNumberFormat="1" applyFont="1" applyFill="1" applyBorder="1"/>
    <xf numFmtId="2" fontId="4" fillId="3" borderId="0" xfId="0" applyNumberFormat="1" applyFont="1" applyFill="1"/>
    <xf numFmtId="2" fontId="4" fillId="4" borderId="0" xfId="0" applyNumberFormat="1" applyFont="1" applyFill="1"/>
    <xf numFmtId="0" fontId="4" fillId="8" borderId="19" xfId="0" applyFont="1" applyFill="1" applyBorder="1"/>
    <xf numFmtId="1" fontId="4" fillId="8" borderId="20" xfId="0" applyNumberFormat="1" applyFont="1" applyFill="1" applyBorder="1"/>
    <xf numFmtId="2" fontId="4" fillId="5" borderId="0" xfId="0" applyNumberFormat="1" applyFont="1" applyFill="1"/>
    <xf numFmtId="2" fontId="4" fillId="6" borderId="0" xfId="0" applyNumberFormat="1" applyFont="1" applyFill="1"/>
    <xf numFmtId="0" fontId="4" fillId="8" borderId="21" xfId="0" applyFont="1" applyFill="1" applyBorder="1"/>
    <xf numFmtId="0" fontId="5" fillId="8" borderId="4" xfId="0" applyFont="1" applyFill="1" applyBorder="1"/>
    <xf numFmtId="0" fontId="4" fillId="6" borderId="0" xfId="0" applyFont="1" applyFill="1"/>
    <xf numFmtId="0" fontId="4" fillId="3" borderId="0" xfId="0" applyFont="1" applyFill="1"/>
    <xf numFmtId="0" fontId="4" fillId="4" borderId="0" xfId="0" applyFont="1" applyFill="1"/>
    <xf numFmtId="0" fontId="4" fillId="5" borderId="0" xfId="0" applyFont="1" applyFill="1"/>
    <xf numFmtId="1" fontId="4" fillId="8" borderId="22" xfId="0" applyNumberFormat="1" applyFont="1" applyFill="1" applyBorder="1"/>
    <xf numFmtId="0" fontId="5" fillId="8" borderId="23" xfId="0" applyFont="1" applyFill="1" applyBorder="1"/>
    <xf numFmtId="2" fontId="5" fillId="8" borderId="23" xfId="0" applyNumberFormat="1" applyFont="1" applyFill="1" applyBorder="1"/>
    <xf numFmtId="1" fontId="4" fillId="8" borderId="24" xfId="0" applyNumberFormat="1" applyFont="1" applyFill="1" applyBorder="1"/>
    <xf numFmtId="0" fontId="4" fillId="8" borderId="25" xfId="0" applyFont="1" applyFill="1" applyBorder="1"/>
    <xf numFmtId="0" fontId="4" fillId="8" borderId="26" xfId="0" applyFont="1" applyFill="1" applyBorder="1"/>
    <xf numFmtId="1" fontId="4" fillId="8" borderId="3" xfId="0" applyNumberFormat="1" applyFont="1" applyFill="1" applyBorder="1"/>
    <xf numFmtId="0" fontId="4" fillId="8" borderId="27" xfId="0" applyFont="1" applyFill="1" applyBorder="1"/>
    <xf numFmtId="1" fontId="4" fillId="8" borderId="28" xfId="0" applyNumberFormat="1" applyFont="1" applyFill="1" applyBorder="1"/>
    <xf numFmtId="0" fontId="4" fillId="8" borderId="29" xfId="0" applyFont="1" applyFill="1" applyBorder="1"/>
    <xf numFmtId="0" fontId="2" fillId="8" borderId="4" xfId="0" applyFont="1" applyFill="1" applyBorder="1"/>
    <xf numFmtId="1" fontId="2" fillId="8" borderId="6" xfId="0" applyNumberFormat="1" applyFont="1" applyFill="1" applyBorder="1"/>
    <xf numFmtId="2" fontId="4" fillId="6" borderId="30" xfId="0" applyNumberFormat="1" applyFont="1" applyFill="1" applyBorder="1"/>
    <xf numFmtId="2" fontId="2" fillId="8" borderId="6" xfId="0" applyNumberFormat="1" applyFont="1" applyFill="1" applyBorder="1"/>
    <xf numFmtId="1" fontId="2" fillId="8" borderId="24" xfId="0" applyNumberFormat="1" applyFont="1" applyFill="1" applyBorder="1"/>
    <xf numFmtId="0" fontId="1" fillId="8" borderId="0" xfId="0" applyFont="1" applyFill="1" applyAlignment="1">
      <alignment horizontal="center"/>
    </xf>
    <xf numFmtId="1" fontId="0" fillId="8" borderId="1" xfId="0" applyNumberFormat="1" applyFill="1" applyBorder="1" applyAlignment="1">
      <alignment horizontal="center"/>
    </xf>
    <xf numFmtId="49" fontId="0" fillId="8" borderId="1" xfId="0" applyNumberFormat="1" applyFill="1" applyBorder="1" applyAlignment="1">
      <alignment horizontal="center"/>
    </xf>
    <xf numFmtId="14" fontId="0" fillId="8" borderId="1" xfId="0" applyNumberFormat="1" applyFill="1" applyBorder="1" applyAlignment="1">
      <alignment horizontal="center"/>
    </xf>
    <xf numFmtId="1" fontId="3" fillId="8" borderId="1" xfId="1" applyNumberFormat="1" applyFill="1" applyBorder="1" applyAlignment="1" applyProtection="1">
      <alignment horizontal="center"/>
    </xf>
    <xf numFmtId="164" fontId="0" fillId="8" borderId="1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tabSelected="1" topLeftCell="B1" zoomScale="125" zoomScaleNormal="125" workbookViewId="0">
      <selection activeCell="O20" sqref="O20"/>
    </sheetView>
  </sheetViews>
  <sheetFormatPr baseColWidth="10" defaultColWidth="8.83203125" defaultRowHeight="13" x14ac:dyDescent="0.15"/>
  <cols>
    <col min="1" max="1" width="0" style="1" hidden="1" customWidth="1"/>
    <col min="2" max="2" width="20.83203125" customWidth="1"/>
    <col min="3" max="3" width="7" customWidth="1"/>
    <col min="4" max="4" width="0" style="1" hidden="1" customWidth="1"/>
    <col min="5" max="5" width="0" style="2" hidden="1" customWidth="1"/>
    <col min="6" max="6" width="14.1640625" customWidth="1"/>
    <col min="7" max="7" width="2.83203125" customWidth="1"/>
    <col min="8" max="8" width="0" style="2" hidden="1" customWidth="1"/>
    <col min="9" max="9" width="0" style="3" hidden="1" customWidth="1"/>
    <col min="10" max="10" width="13.5" customWidth="1"/>
    <col min="11" max="11" width="5.83203125" customWidth="1"/>
    <col min="12" max="12" width="0" style="3" hidden="1" customWidth="1"/>
    <col min="13" max="13" width="0" style="4" hidden="1" customWidth="1"/>
    <col min="14" max="14" width="17" customWidth="1"/>
    <col min="15" max="15" width="8.1640625" customWidth="1"/>
    <col min="16" max="16" width="0" style="4" hidden="1" customWidth="1"/>
    <col min="17" max="17" width="0" style="5" hidden="1" customWidth="1"/>
    <col min="18" max="18" width="15.83203125" customWidth="1"/>
    <col min="19" max="19" width="5.33203125" customWidth="1"/>
    <col min="20" max="20" width="0" style="6" hidden="1" customWidth="1"/>
  </cols>
  <sheetData>
    <row r="1" spans="1:20" x14ac:dyDescent="0.15">
      <c r="B1" s="7"/>
      <c r="C1" s="8"/>
      <c r="F1" s="7"/>
      <c r="G1" s="8"/>
      <c r="J1" s="7"/>
      <c r="K1" s="8"/>
      <c r="N1" s="7"/>
      <c r="O1" s="8"/>
      <c r="R1" s="7"/>
      <c r="S1" s="8"/>
    </row>
    <row r="2" spans="1:20" ht="16" x14ac:dyDescent="0.2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1:20" x14ac:dyDescent="0.15">
      <c r="A3" s="9"/>
      <c r="B3" s="7"/>
      <c r="C3" s="8"/>
      <c r="D3" s="9"/>
      <c r="E3" s="10"/>
      <c r="F3" s="7"/>
      <c r="G3" s="8"/>
      <c r="H3" s="10"/>
      <c r="I3" s="11"/>
      <c r="J3" s="7"/>
      <c r="K3" s="8"/>
      <c r="L3" s="11"/>
      <c r="M3" s="12"/>
      <c r="N3" s="7"/>
      <c r="O3" s="8"/>
      <c r="P3" s="12"/>
      <c r="Q3" s="13"/>
      <c r="R3" s="7"/>
      <c r="S3" s="8"/>
      <c r="T3" s="14"/>
    </row>
    <row r="4" spans="1:20" ht="16" x14ac:dyDescent="0.2">
      <c r="A4" s="15"/>
      <c r="B4" s="16"/>
      <c r="C4" s="17"/>
      <c r="D4" s="15"/>
      <c r="E4" s="18"/>
      <c r="F4" s="16"/>
      <c r="G4" s="17"/>
      <c r="H4" s="18"/>
      <c r="I4" s="19"/>
      <c r="J4" s="16"/>
      <c r="K4" s="17"/>
      <c r="L4" s="19"/>
      <c r="M4" s="20"/>
      <c r="N4" s="21" t="s">
        <v>1</v>
      </c>
      <c r="O4" s="17"/>
      <c r="P4" s="20"/>
      <c r="Q4" s="22"/>
      <c r="R4" s="21" t="s">
        <v>2</v>
      </c>
      <c r="S4" s="17"/>
      <c r="T4" s="23"/>
    </row>
    <row r="5" spans="1:20" x14ac:dyDescent="0.15">
      <c r="A5" s="9"/>
      <c r="B5" s="24" t="s">
        <v>3</v>
      </c>
      <c r="C5" s="100"/>
      <c r="D5" s="100"/>
      <c r="E5" s="100"/>
      <c r="F5" s="100"/>
      <c r="G5" s="100"/>
      <c r="H5" s="100"/>
      <c r="I5" s="100"/>
      <c r="J5" s="100"/>
      <c r="K5" s="100"/>
      <c r="L5" s="11"/>
      <c r="M5" s="12"/>
      <c r="N5" s="7"/>
      <c r="O5" s="25"/>
      <c r="P5" s="12"/>
      <c r="Q5" s="13"/>
      <c r="R5" s="7" t="s">
        <v>4</v>
      </c>
      <c r="S5" s="25"/>
      <c r="T5" s="14"/>
    </row>
    <row r="6" spans="1:20" x14ac:dyDescent="0.15">
      <c r="A6" s="9"/>
      <c r="B6" s="24" t="s">
        <v>5</v>
      </c>
      <c r="C6" s="100"/>
      <c r="D6" s="100"/>
      <c r="E6" s="100"/>
      <c r="F6" s="100"/>
      <c r="G6" s="100"/>
      <c r="H6" s="100"/>
      <c r="I6" s="100"/>
      <c r="J6" s="100"/>
      <c r="K6" s="100"/>
      <c r="L6" s="11"/>
      <c r="M6" s="12"/>
      <c r="N6" s="7" t="s">
        <v>6</v>
      </c>
      <c r="O6" s="25"/>
      <c r="P6" s="12"/>
      <c r="Q6" s="13"/>
      <c r="R6" s="26" t="s">
        <v>7</v>
      </c>
      <c r="S6" s="25"/>
      <c r="T6" s="14"/>
    </row>
    <row r="7" spans="1:20" x14ac:dyDescent="0.15">
      <c r="A7" s="9"/>
      <c r="B7" s="24" t="s">
        <v>8</v>
      </c>
      <c r="C7" s="100"/>
      <c r="D7" s="100"/>
      <c r="E7" s="100"/>
      <c r="F7" s="100"/>
      <c r="G7" s="100"/>
      <c r="H7" s="100"/>
      <c r="I7" s="100"/>
      <c r="J7" s="100"/>
      <c r="K7" s="100"/>
      <c r="L7" s="11"/>
      <c r="M7" s="12"/>
      <c r="N7" s="7" t="s">
        <v>9</v>
      </c>
      <c r="O7" s="25"/>
      <c r="P7" s="12"/>
      <c r="Q7" s="13"/>
      <c r="R7" s="7" t="s">
        <v>10</v>
      </c>
      <c r="S7" s="25"/>
      <c r="T7" s="14"/>
    </row>
    <row r="8" spans="1:20" x14ac:dyDescent="0.15">
      <c r="A8" s="9"/>
      <c r="B8" s="24" t="s">
        <v>11</v>
      </c>
      <c r="C8" s="101"/>
      <c r="D8" s="101"/>
      <c r="E8" s="101"/>
      <c r="F8" s="101"/>
      <c r="G8" s="101"/>
      <c r="H8" s="101"/>
      <c r="I8" s="101"/>
      <c r="J8" s="101"/>
      <c r="K8" s="101"/>
      <c r="L8" s="11"/>
      <c r="M8" s="12"/>
      <c r="N8" s="24" t="s">
        <v>12</v>
      </c>
      <c r="O8" s="102"/>
      <c r="P8" s="102"/>
      <c r="Q8" s="102"/>
      <c r="R8" s="102"/>
      <c r="S8" s="102"/>
      <c r="T8" s="14"/>
    </row>
    <row r="9" spans="1:20" x14ac:dyDescent="0.15">
      <c r="A9" s="9"/>
      <c r="B9" s="24" t="s">
        <v>13</v>
      </c>
      <c r="C9" s="103"/>
      <c r="D9" s="103"/>
      <c r="E9" s="103"/>
      <c r="F9" s="103"/>
      <c r="G9" s="103"/>
      <c r="H9" s="103"/>
      <c r="I9" s="103"/>
      <c r="J9" s="103"/>
      <c r="K9" s="103"/>
      <c r="L9" s="11"/>
      <c r="M9" s="12"/>
      <c r="N9" s="27" t="s">
        <v>14</v>
      </c>
      <c r="O9" s="28"/>
      <c r="P9" s="12"/>
      <c r="Q9" s="13"/>
      <c r="R9" s="7" t="s">
        <v>15</v>
      </c>
      <c r="S9" s="28"/>
      <c r="T9" s="14"/>
    </row>
    <row r="10" spans="1:20" x14ac:dyDescent="0.15">
      <c r="A10" s="9"/>
      <c r="B10" s="27" t="s">
        <v>16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1"/>
      <c r="M10" s="12"/>
      <c r="N10" s="27" t="s">
        <v>17</v>
      </c>
      <c r="O10" s="104"/>
      <c r="P10" s="104"/>
      <c r="Q10" s="104"/>
      <c r="R10" s="104"/>
      <c r="S10" s="104"/>
      <c r="T10" s="14"/>
    </row>
    <row r="11" spans="1:20" ht="6.75" customHeight="1" x14ac:dyDescent="0.15">
      <c r="A11" s="9"/>
      <c r="B11" s="7"/>
      <c r="C11" s="8"/>
      <c r="D11" s="9"/>
      <c r="E11" s="10"/>
      <c r="F11" s="7"/>
      <c r="G11" s="8"/>
      <c r="H11" s="10"/>
      <c r="I11" s="11"/>
      <c r="J11" s="7"/>
      <c r="K11" s="8"/>
      <c r="L11" s="11"/>
      <c r="M11" s="12"/>
      <c r="N11" s="7"/>
      <c r="O11" s="29"/>
      <c r="P11" s="12"/>
      <c r="Q11" s="13"/>
      <c r="R11" s="7"/>
      <c r="S11" s="30"/>
      <c r="T11" s="14"/>
    </row>
    <row r="12" spans="1:20" x14ac:dyDescent="0.15">
      <c r="A12" s="31"/>
      <c r="B12" s="32" t="s">
        <v>18</v>
      </c>
      <c r="C12" s="33" t="s">
        <v>19</v>
      </c>
      <c r="D12" s="34" t="s">
        <v>20</v>
      </c>
      <c r="E12" s="35"/>
      <c r="F12" s="32" t="s">
        <v>21</v>
      </c>
      <c r="G12" s="33" t="s">
        <v>19</v>
      </c>
      <c r="H12" s="36" t="s">
        <v>20</v>
      </c>
      <c r="I12" s="37"/>
      <c r="J12" s="32" t="s">
        <v>22</v>
      </c>
      <c r="K12" s="33" t="s">
        <v>19</v>
      </c>
      <c r="L12" s="38" t="s">
        <v>20</v>
      </c>
      <c r="M12" s="39"/>
      <c r="N12" s="32" t="s">
        <v>23</v>
      </c>
      <c r="O12" s="33" t="s">
        <v>19</v>
      </c>
      <c r="P12" s="40" t="s">
        <v>20</v>
      </c>
      <c r="Q12" s="41"/>
      <c r="R12" s="32" t="s">
        <v>24</v>
      </c>
      <c r="S12" s="33" t="s">
        <v>19</v>
      </c>
      <c r="T12" s="42" t="s">
        <v>20</v>
      </c>
    </row>
    <row r="13" spans="1:20" s="52" customFormat="1" ht="12" customHeight="1" x14ac:dyDescent="0.15">
      <c r="A13" s="43">
        <v>0.4</v>
      </c>
      <c r="B13" s="44" t="s">
        <v>25</v>
      </c>
      <c r="C13" s="45"/>
      <c r="D13" s="46">
        <f>C13*A13</f>
        <v>0</v>
      </c>
      <c r="E13" s="47">
        <v>0.05</v>
      </c>
      <c r="F13" s="44" t="s">
        <v>26</v>
      </c>
      <c r="G13" s="45"/>
      <c r="H13" s="47">
        <f t="shared" ref="H13:H62" si="0">G13*E13</f>
        <v>0</v>
      </c>
      <c r="I13" s="48">
        <v>0.4</v>
      </c>
      <c r="J13" s="44" t="s">
        <v>25</v>
      </c>
      <c r="K13" s="45"/>
      <c r="L13" s="48">
        <f>K13*I13</f>
        <v>0</v>
      </c>
      <c r="M13" s="49">
        <v>2</v>
      </c>
      <c r="N13" s="44" t="s">
        <v>27</v>
      </c>
      <c r="O13" s="45"/>
      <c r="P13" s="49">
        <f>O13*M13</f>
        <v>0</v>
      </c>
      <c r="Q13" s="50">
        <v>0.12</v>
      </c>
      <c r="R13" s="44" t="s">
        <v>28</v>
      </c>
      <c r="S13" s="45"/>
      <c r="T13" s="51">
        <f>S13*Q13</f>
        <v>0</v>
      </c>
    </row>
    <row r="14" spans="1:20" ht="12" customHeight="1" x14ac:dyDescent="0.15">
      <c r="A14" s="53">
        <v>0.65</v>
      </c>
      <c r="B14" s="54" t="s">
        <v>29</v>
      </c>
      <c r="C14" s="55"/>
      <c r="D14" s="56">
        <f t="shared" ref="D14:D63" si="1">C14*A14</f>
        <v>0</v>
      </c>
      <c r="E14" s="57">
        <v>0.5</v>
      </c>
      <c r="F14" s="58" t="s">
        <v>30</v>
      </c>
      <c r="G14" s="55"/>
      <c r="H14" s="57">
        <f t="shared" si="0"/>
        <v>0</v>
      </c>
      <c r="I14" s="59">
        <v>0.5</v>
      </c>
      <c r="J14" s="58" t="s">
        <v>31</v>
      </c>
      <c r="K14" s="55"/>
      <c r="L14" s="59">
        <f t="shared" ref="L14:L62" si="2">K14*I14</f>
        <v>0</v>
      </c>
      <c r="M14" s="60">
        <v>2</v>
      </c>
      <c r="N14" s="58" t="s">
        <v>32</v>
      </c>
      <c r="O14" s="55"/>
      <c r="P14" s="60">
        <f t="shared" ref="P14:P63" si="3">O14*M14</f>
        <v>0</v>
      </c>
      <c r="Q14" s="61">
        <v>0.42</v>
      </c>
      <c r="R14" s="58" t="s">
        <v>33</v>
      </c>
      <c r="S14" s="55"/>
      <c r="T14" s="62">
        <f t="shared" ref="T14:T62" si="4">S14*Q14</f>
        <v>0</v>
      </c>
    </row>
    <row r="15" spans="1:20" ht="12" customHeight="1" x14ac:dyDescent="0.15">
      <c r="A15" s="53">
        <v>1.2</v>
      </c>
      <c r="B15" s="58" t="s">
        <v>34</v>
      </c>
      <c r="C15" s="55"/>
      <c r="D15" s="56">
        <f t="shared" si="1"/>
        <v>0</v>
      </c>
      <c r="E15" s="57">
        <v>0.65</v>
      </c>
      <c r="F15" s="58" t="s">
        <v>29</v>
      </c>
      <c r="G15" s="55"/>
      <c r="H15" s="57">
        <f t="shared" si="0"/>
        <v>0</v>
      </c>
      <c r="I15" s="59">
        <v>0.23</v>
      </c>
      <c r="J15" s="58" t="s">
        <v>35</v>
      </c>
      <c r="K15" s="55"/>
      <c r="L15" s="59">
        <f t="shared" si="2"/>
        <v>0</v>
      </c>
      <c r="M15" s="60">
        <v>0.5</v>
      </c>
      <c r="N15" s="58" t="s">
        <v>36</v>
      </c>
      <c r="O15" s="55"/>
      <c r="P15" s="60">
        <f t="shared" si="3"/>
        <v>0</v>
      </c>
      <c r="Q15" s="61">
        <v>1</v>
      </c>
      <c r="R15" s="58" t="s">
        <v>37</v>
      </c>
      <c r="S15" s="55"/>
      <c r="T15" s="62">
        <f t="shared" si="4"/>
        <v>0</v>
      </c>
    </row>
    <row r="16" spans="1:20" ht="12" customHeight="1" x14ac:dyDescent="0.15">
      <c r="A16" s="53">
        <v>1.5</v>
      </c>
      <c r="B16" s="58" t="s">
        <v>38</v>
      </c>
      <c r="C16" s="55"/>
      <c r="D16" s="56">
        <f t="shared" si="1"/>
        <v>0</v>
      </c>
      <c r="E16" s="57">
        <v>1.2</v>
      </c>
      <c r="F16" s="58" t="s">
        <v>34</v>
      </c>
      <c r="G16" s="55"/>
      <c r="H16" s="57">
        <f t="shared" si="0"/>
        <v>0</v>
      </c>
      <c r="I16" s="59">
        <v>0.5</v>
      </c>
      <c r="J16" s="58" t="s">
        <v>36</v>
      </c>
      <c r="K16" s="55"/>
      <c r="L16" s="59">
        <f t="shared" si="2"/>
        <v>0</v>
      </c>
      <c r="M16" s="60">
        <v>0.14000000000000001</v>
      </c>
      <c r="N16" s="58" t="s">
        <v>39</v>
      </c>
      <c r="O16" s="55"/>
      <c r="P16" s="60">
        <f t="shared" si="3"/>
        <v>0</v>
      </c>
      <c r="Q16" s="61">
        <v>1</v>
      </c>
      <c r="R16" s="58" t="s">
        <v>40</v>
      </c>
      <c r="S16" s="55"/>
      <c r="T16" s="62">
        <f t="shared" si="4"/>
        <v>0</v>
      </c>
    </row>
    <row r="17" spans="1:20" ht="12" customHeight="1" x14ac:dyDescent="0.15">
      <c r="A17" s="53">
        <v>0.14000000000000001</v>
      </c>
      <c r="B17" s="58" t="s">
        <v>41</v>
      </c>
      <c r="C17" s="55"/>
      <c r="D17" s="56">
        <f t="shared" si="1"/>
        <v>0</v>
      </c>
      <c r="E17" s="57">
        <v>1.5</v>
      </c>
      <c r="F17" s="58" t="s">
        <v>38</v>
      </c>
      <c r="G17" s="55"/>
      <c r="H17" s="57">
        <f t="shared" si="0"/>
        <v>0</v>
      </c>
      <c r="I17" s="59">
        <v>1</v>
      </c>
      <c r="J17" s="58" t="s">
        <v>42</v>
      </c>
      <c r="K17" s="55"/>
      <c r="L17" s="59">
        <f t="shared" si="2"/>
        <v>0</v>
      </c>
      <c r="M17" s="60">
        <v>0.42</v>
      </c>
      <c r="N17" s="58" t="s">
        <v>43</v>
      </c>
      <c r="O17" s="55"/>
      <c r="P17" s="60">
        <f t="shared" si="3"/>
        <v>0</v>
      </c>
      <c r="Q17" s="61">
        <v>2</v>
      </c>
      <c r="R17" s="58" t="s">
        <v>44</v>
      </c>
      <c r="S17" s="55"/>
      <c r="T17" s="62">
        <f t="shared" si="4"/>
        <v>0</v>
      </c>
    </row>
    <row r="18" spans="1:20" ht="12" customHeight="1" x14ac:dyDescent="0.15">
      <c r="A18" s="53">
        <v>0.23</v>
      </c>
      <c r="B18" s="58" t="s">
        <v>36</v>
      </c>
      <c r="C18" s="55"/>
      <c r="D18" s="56">
        <f t="shared" si="1"/>
        <v>0</v>
      </c>
      <c r="E18" s="57">
        <v>0.23</v>
      </c>
      <c r="F18" s="58" t="s">
        <v>36</v>
      </c>
      <c r="G18" s="55"/>
      <c r="H18" s="57">
        <f t="shared" si="0"/>
        <v>0</v>
      </c>
      <c r="I18" s="59">
        <v>0.12</v>
      </c>
      <c r="J18" s="58" t="s">
        <v>45</v>
      </c>
      <c r="K18" s="55"/>
      <c r="L18" s="59">
        <f t="shared" si="2"/>
        <v>0</v>
      </c>
      <c r="M18" s="60">
        <v>1</v>
      </c>
      <c r="N18" s="58" t="s">
        <v>46</v>
      </c>
      <c r="O18" s="55"/>
      <c r="P18" s="60">
        <f t="shared" si="3"/>
        <v>0</v>
      </c>
      <c r="Q18" s="61">
        <v>0.14000000000000001</v>
      </c>
      <c r="R18" s="58" t="s">
        <v>39</v>
      </c>
      <c r="S18" s="55"/>
      <c r="T18" s="62">
        <f t="shared" si="4"/>
        <v>0</v>
      </c>
    </row>
    <row r="19" spans="1:20" ht="12" customHeight="1" x14ac:dyDescent="0.15">
      <c r="A19" s="53">
        <v>0.42</v>
      </c>
      <c r="B19" s="58" t="s">
        <v>47</v>
      </c>
      <c r="C19" s="55"/>
      <c r="D19" s="56">
        <f t="shared" si="1"/>
        <v>0</v>
      </c>
      <c r="E19" s="57">
        <v>0.14000000000000001</v>
      </c>
      <c r="F19" s="58" t="s">
        <v>39</v>
      </c>
      <c r="G19" s="55"/>
      <c r="H19" s="57">
        <f t="shared" si="0"/>
        <v>0</v>
      </c>
      <c r="I19" s="59">
        <v>0.5</v>
      </c>
      <c r="J19" s="58" t="s">
        <v>48</v>
      </c>
      <c r="K19" s="55"/>
      <c r="L19" s="59">
        <f t="shared" si="2"/>
        <v>0</v>
      </c>
      <c r="M19" s="60">
        <v>1</v>
      </c>
      <c r="N19" s="58" t="s">
        <v>49</v>
      </c>
      <c r="O19" s="55"/>
      <c r="P19" s="60">
        <f t="shared" si="3"/>
        <v>0</v>
      </c>
      <c r="Q19" s="61">
        <v>0.5</v>
      </c>
      <c r="R19" s="58" t="s">
        <v>50</v>
      </c>
      <c r="S19" s="55"/>
      <c r="T19" s="62">
        <f t="shared" si="4"/>
        <v>0</v>
      </c>
    </row>
    <row r="20" spans="1:20" ht="12" customHeight="1" x14ac:dyDescent="0.15">
      <c r="A20" s="53">
        <v>0.28000000000000003</v>
      </c>
      <c r="B20" s="58" t="s">
        <v>39</v>
      </c>
      <c r="C20" s="55"/>
      <c r="D20" s="56">
        <f t="shared" si="1"/>
        <v>0</v>
      </c>
      <c r="E20" s="57">
        <v>0.12</v>
      </c>
      <c r="F20" s="58" t="s">
        <v>51</v>
      </c>
      <c r="G20" s="55"/>
      <c r="H20" s="57">
        <f t="shared" si="0"/>
        <v>0</v>
      </c>
      <c r="I20" s="59">
        <v>0.5</v>
      </c>
      <c r="J20" s="58" t="s">
        <v>52</v>
      </c>
      <c r="K20" s="55"/>
      <c r="L20" s="59">
        <f t="shared" si="2"/>
        <v>0</v>
      </c>
      <c r="M20" s="60">
        <v>1.5</v>
      </c>
      <c r="N20" s="58" t="s">
        <v>53</v>
      </c>
      <c r="O20" s="55"/>
      <c r="P20" s="60">
        <f t="shared" si="3"/>
        <v>0</v>
      </c>
      <c r="Q20" s="61">
        <v>0.25</v>
      </c>
      <c r="R20" s="58" t="s">
        <v>54</v>
      </c>
      <c r="S20" s="55"/>
      <c r="T20" s="62">
        <f t="shared" si="4"/>
        <v>0</v>
      </c>
    </row>
    <row r="21" spans="1:20" ht="12" customHeight="1" x14ac:dyDescent="0.15">
      <c r="A21" s="53">
        <v>0.5</v>
      </c>
      <c r="B21" s="58" t="s">
        <v>55</v>
      </c>
      <c r="C21" s="55"/>
      <c r="D21" s="56">
        <f t="shared" si="1"/>
        <v>0</v>
      </c>
      <c r="E21" s="57">
        <v>0.5</v>
      </c>
      <c r="F21" s="58" t="s">
        <v>55</v>
      </c>
      <c r="G21" s="55"/>
      <c r="H21" s="57">
        <f t="shared" si="0"/>
        <v>0</v>
      </c>
      <c r="I21" s="59">
        <v>0.24</v>
      </c>
      <c r="J21" s="58" t="s">
        <v>56</v>
      </c>
      <c r="K21" s="55"/>
      <c r="L21" s="59">
        <f t="shared" si="2"/>
        <v>0</v>
      </c>
      <c r="M21" s="60">
        <v>0.5</v>
      </c>
      <c r="N21" s="58" t="s">
        <v>57</v>
      </c>
      <c r="O21" s="55"/>
      <c r="P21" s="60">
        <f t="shared" si="3"/>
        <v>0</v>
      </c>
      <c r="Q21" s="61">
        <v>0.24</v>
      </c>
      <c r="R21" s="58" t="s">
        <v>58</v>
      </c>
      <c r="S21" s="55"/>
      <c r="T21" s="62">
        <f t="shared" si="4"/>
        <v>0</v>
      </c>
    </row>
    <row r="22" spans="1:20" ht="12" customHeight="1" x14ac:dyDescent="0.15">
      <c r="A22" s="53">
        <v>0.56999999999999995</v>
      </c>
      <c r="B22" s="58" t="s">
        <v>59</v>
      </c>
      <c r="C22" s="55"/>
      <c r="D22" s="56">
        <f t="shared" si="1"/>
        <v>0</v>
      </c>
      <c r="E22" s="57">
        <v>0.5</v>
      </c>
      <c r="F22" s="58" t="s">
        <v>60</v>
      </c>
      <c r="G22" s="55"/>
      <c r="H22" s="57">
        <f t="shared" si="0"/>
        <v>0</v>
      </c>
      <c r="I22" s="59">
        <v>1</v>
      </c>
      <c r="J22" s="58" t="s">
        <v>46</v>
      </c>
      <c r="K22" s="55"/>
      <c r="L22" s="59">
        <f t="shared" si="2"/>
        <v>0</v>
      </c>
      <c r="M22" s="60">
        <v>0.05</v>
      </c>
      <c r="N22" s="58" t="s">
        <v>61</v>
      </c>
      <c r="O22" s="55"/>
      <c r="P22" s="60">
        <f t="shared" si="3"/>
        <v>0</v>
      </c>
      <c r="Q22" s="61">
        <v>1</v>
      </c>
      <c r="R22" s="58" t="s">
        <v>62</v>
      </c>
      <c r="S22" s="55"/>
      <c r="T22" s="62">
        <f t="shared" si="4"/>
        <v>0</v>
      </c>
    </row>
    <row r="23" spans="1:20" ht="12" customHeight="1" x14ac:dyDescent="0.15">
      <c r="A23" s="53">
        <v>0.2</v>
      </c>
      <c r="B23" s="58" t="s">
        <v>63</v>
      </c>
      <c r="C23" s="55"/>
      <c r="D23" s="56">
        <f t="shared" si="1"/>
        <v>0</v>
      </c>
      <c r="E23" s="57">
        <v>0.56999999999999995</v>
      </c>
      <c r="F23" s="58" t="s">
        <v>59</v>
      </c>
      <c r="G23" s="55"/>
      <c r="H23" s="57">
        <f t="shared" si="0"/>
        <v>0</v>
      </c>
      <c r="I23" s="59">
        <v>1</v>
      </c>
      <c r="J23" s="58" t="s">
        <v>64</v>
      </c>
      <c r="K23" s="55"/>
      <c r="L23" s="59">
        <f t="shared" si="2"/>
        <v>0</v>
      </c>
      <c r="M23" s="60">
        <v>0.42</v>
      </c>
      <c r="N23" s="58" t="s">
        <v>65</v>
      </c>
      <c r="O23" s="55"/>
      <c r="P23" s="60">
        <f t="shared" si="3"/>
        <v>0</v>
      </c>
      <c r="Q23" s="61">
        <v>0.1</v>
      </c>
      <c r="R23" s="58" t="s">
        <v>66</v>
      </c>
      <c r="S23" s="55"/>
      <c r="T23" s="62">
        <f t="shared" si="4"/>
        <v>0</v>
      </c>
    </row>
    <row r="24" spans="1:20" ht="12" customHeight="1" x14ac:dyDescent="0.15">
      <c r="A24" s="53">
        <v>0.1</v>
      </c>
      <c r="B24" s="58" t="s">
        <v>67</v>
      </c>
      <c r="C24" s="55"/>
      <c r="D24" s="56">
        <f t="shared" si="1"/>
        <v>0</v>
      </c>
      <c r="E24" s="57">
        <v>0.5</v>
      </c>
      <c r="F24" s="58" t="s">
        <v>68</v>
      </c>
      <c r="G24" s="55"/>
      <c r="H24" s="57">
        <f t="shared" si="0"/>
        <v>0</v>
      </c>
      <c r="I24" s="59">
        <v>0.1</v>
      </c>
      <c r="J24" s="58" t="s">
        <v>69</v>
      </c>
      <c r="K24" s="55"/>
      <c r="L24" s="59">
        <f t="shared" si="2"/>
        <v>0</v>
      </c>
      <c r="M24" s="60">
        <v>0.14000000000000001</v>
      </c>
      <c r="N24" s="58" t="s">
        <v>70</v>
      </c>
      <c r="O24" s="55"/>
      <c r="P24" s="60">
        <f t="shared" si="3"/>
        <v>0</v>
      </c>
      <c r="Q24" s="61">
        <v>0.12</v>
      </c>
      <c r="R24" s="58" t="s">
        <v>71</v>
      </c>
      <c r="S24" s="55"/>
      <c r="T24" s="62">
        <f t="shared" si="4"/>
        <v>0</v>
      </c>
    </row>
    <row r="25" spans="1:20" ht="12" customHeight="1" x14ac:dyDescent="0.15">
      <c r="A25" s="53">
        <v>0.42</v>
      </c>
      <c r="B25" s="58" t="s">
        <v>65</v>
      </c>
      <c r="C25" s="55"/>
      <c r="D25" s="56">
        <f t="shared" si="1"/>
        <v>0</v>
      </c>
      <c r="E25" s="57">
        <v>0.12</v>
      </c>
      <c r="F25" s="58" t="s">
        <v>72</v>
      </c>
      <c r="G25" s="55"/>
      <c r="H25" s="57">
        <f t="shared" si="0"/>
        <v>0</v>
      </c>
      <c r="I25" s="59">
        <v>1</v>
      </c>
      <c r="J25" s="58" t="s">
        <v>73</v>
      </c>
      <c r="K25" s="55"/>
      <c r="L25" s="59">
        <f t="shared" si="2"/>
        <v>0</v>
      </c>
      <c r="M25" s="60">
        <v>1</v>
      </c>
      <c r="N25" s="58" t="s">
        <v>74</v>
      </c>
      <c r="O25" s="55"/>
      <c r="P25" s="60">
        <f t="shared" si="3"/>
        <v>0</v>
      </c>
      <c r="Q25" s="61">
        <v>0.5</v>
      </c>
      <c r="R25" s="58" t="s">
        <v>75</v>
      </c>
      <c r="S25" s="55"/>
      <c r="T25" s="62">
        <f t="shared" si="4"/>
        <v>0</v>
      </c>
    </row>
    <row r="26" spans="1:20" ht="12" customHeight="1" x14ac:dyDescent="0.15">
      <c r="A26" s="53">
        <v>0.14000000000000001</v>
      </c>
      <c r="B26" s="58" t="s">
        <v>70</v>
      </c>
      <c r="C26" s="55"/>
      <c r="D26" s="56">
        <f t="shared" si="1"/>
        <v>0</v>
      </c>
      <c r="E26" s="57">
        <v>0.42</v>
      </c>
      <c r="F26" s="58" t="s">
        <v>76</v>
      </c>
      <c r="G26" s="55"/>
      <c r="H26" s="57">
        <f t="shared" si="0"/>
        <v>0</v>
      </c>
      <c r="I26" s="59">
        <v>0.5</v>
      </c>
      <c r="J26" s="58" t="s">
        <v>77</v>
      </c>
      <c r="K26" s="55"/>
      <c r="L26" s="59">
        <f t="shared" si="2"/>
        <v>0</v>
      </c>
      <c r="M26" s="60">
        <v>0.4</v>
      </c>
      <c r="N26" s="58" t="s">
        <v>78</v>
      </c>
      <c r="O26" s="55"/>
      <c r="P26" s="60">
        <f t="shared" si="3"/>
        <v>0</v>
      </c>
      <c r="Q26" s="61">
        <v>0.05</v>
      </c>
      <c r="R26" s="58" t="s">
        <v>79</v>
      </c>
      <c r="S26" s="55"/>
      <c r="T26" s="62">
        <f t="shared" si="4"/>
        <v>0</v>
      </c>
    </row>
    <row r="27" spans="1:20" ht="12" customHeight="1" x14ac:dyDescent="0.15">
      <c r="A27" s="53">
        <v>0.4</v>
      </c>
      <c r="B27" s="58" t="s">
        <v>78</v>
      </c>
      <c r="C27" s="55"/>
      <c r="D27" s="56">
        <f t="shared" si="1"/>
        <v>0</v>
      </c>
      <c r="E27" s="57">
        <v>1</v>
      </c>
      <c r="F27" s="58" t="s">
        <v>80</v>
      </c>
      <c r="G27" s="55"/>
      <c r="H27" s="57">
        <f t="shared" si="0"/>
        <v>0</v>
      </c>
      <c r="I27" s="59">
        <v>0.12</v>
      </c>
      <c r="J27" s="58" t="s">
        <v>81</v>
      </c>
      <c r="K27" s="55"/>
      <c r="L27" s="59">
        <f t="shared" si="2"/>
        <v>0</v>
      </c>
      <c r="M27" s="60">
        <v>0.08</v>
      </c>
      <c r="N27" s="58" t="s">
        <v>82</v>
      </c>
      <c r="O27" s="55"/>
      <c r="P27" s="60">
        <f t="shared" si="3"/>
        <v>0</v>
      </c>
      <c r="Q27" s="61">
        <v>0.23</v>
      </c>
      <c r="R27" s="58" t="s">
        <v>83</v>
      </c>
      <c r="S27" s="55"/>
      <c r="T27" s="62">
        <f t="shared" si="4"/>
        <v>0</v>
      </c>
    </row>
    <row r="28" spans="1:20" ht="12" customHeight="1" x14ac:dyDescent="0.15">
      <c r="A28" s="53">
        <v>0.42</v>
      </c>
      <c r="B28" s="58" t="s">
        <v>84</v>
      </c>
      <c r="C28" s="55"/>
      <c r="D28" s="56">
        <f t="shared" si="1"/>
        <v>0</v>
      </c>
      <c r="E28" s="57"/>
      <c r="F28" s="58" t="s">
        <v>85</v>
      </c>
      <c r="G28" s="55"/>
      <c r="H28" s="57">
        <f t="shared" si="0"/>
        <v>0</v>
      </c>
      <c r="I28" s="59">
        <v>0.2</v>
      </c>
      <c r="J28" s="58" t="s">
        <v>86</v>
      </c>
      <c r="K28" s="55"/>
      <c r="L28" s="59">
        <f t="shared" si="2"/>
        <v>0</v>
      </c>
      <c r="M28" s="60">
        <v>0.1</v>
      </c>
      <c r="N28" s="58" t="s">
        <v>87</v>
      </c>
      <c r="O28" s="55"/>
      <c r="P28" s="60">
        <f t="shared" si="3"/>
        <v>0</v>
      </c>
      <c r="Q28" s="61">
        <v>2</v>
      </c>
      <c r="R28" s="58" t="s">
        <v>88</v>
      </c>
      <c r="S28" s="55"/>
      <c r="T28" s="62">
        <f t="shared" si="4"/>
        <v>0</v>
      </c>
    </row>
    <row r="29" spans="1:20" ht="12" customHeight="1" x14ac:dyDescent="0.15">
      <c r="A29" s="53">
        <v>0.1</v>
      </c>
      <c r="B29" s="58" t="s">
        <v>87</v>
      </c>
      <c r="C29" s="55"/>
      <c r="D29" s="56">
        <f t="shared" si="1"/>
        <v>0</v>
      </c>
      <c r="E29" s="57">
        <v>0.12</v>
      </c>
      <c r="F29" s="58" t="s">
        <v>89</v>
      </c>
      <c r="G29" s="55"/>
      <c r="H29" s="57">
        <f t="shared" si="0"/>
        <v>0</v>
      </c>
      <c r="I29" s="59">
        <v>1</v>
      </c>
      <c r="J29" s="58" t="s">
        <v>49</v>
      </c>
      <c r="K29" s="55"/>
      <c r="L29" s="59">
        <f t="shared" si="2"/>
        <v>0</v>
      </c>
      <c r="M29" s="60">
        <v>1</v>
      </c>
      <c r="N29" s="58" t="s">
        <v>90</v>
      </c>
      <c r="O29" s="55"/>
      <c r="P29" s="60">
        <f t="shared" si="3"/>
        <v>0</v>
      </c>
      <c r="Q29" s="61">
        <v>0.23</v>
      </c>
      <c r="R29" s="58" t="s">
        <v>91</v>
      </c>
      <c r="S29" s="55"/>
      <c r="T29" s="62">
        <f t="shared" si="4"/>
        <v>0</v>
      </c>
    </row>
    <row r="30" spans="1:20" ht="12" customHeight="1" x14ac:dyDescent="0.15">
      <c r="A30" s="53">
        <v>1</v>
      </c>
      <c r="B30" s="58" t="s">
        <v>80</v>
      </c>
      <c r="C30" s="55"/>
      <c r="D30" s="56">
        <f t="shared" si="1"/>
        <v>0</v>
      </c>
      <c r="E30" s="57">
        <v>0.05</v>
      </c>
      <c r="F30" s="58" t="s">
        <v>92</v>
      </c>
      <c r="G30" s="55"/>
      <c r="H30" s="57">
        <f t="shared" si="0"/>
        <v>0</v>
      </c>
      <c r="I30" s="59">
        <v>1.5</v>
      </c>
      <c r="J30" s="58" t="s">
        <v>53</v>
      </c>
      <c r="K30" s="55"/>
      <c r="L30" s="59">
        <f t="shared" si="2"/>
        <v>0</v>
      </c>
      <c r="M30" s="60"/>
      <c r="N30" s="58" t="s">
        <v>85</v>
      </c>
      <c r="O30" s="55"/>
      <c r="P30" s="60">
        <f t="shared" si="3"/>
        <v>0</v>
      </c>
      <c r="Q30" s="61">
        <v>2</v>
      </c>
      <c r="R30" s="58" t="s">
        <v>93</v>
      </c>
      <c r="S30" s="55"/>
      <c r="T30" s="62">
        <f t="shared" si="4"/>
        <v>0</v>
      </c>
    </row>
    <row r="31" spans="1:20" ht="12" customHeight="1" x14ac:dyDescent="0.15">
      <c r="A31" s="31"/>
      <c r="B31" s="58" t="s">
        <v>85</v>
      </c>
      <c r="C31" s="55"/>
      <c r="D31" s="56">
        <f t="shared" si="1"/>
        <v>0</v>
      </c>
      <c r="E31" s="57">
        <v>0.03</v>
      </c>
      <c r="F31" s="58" t="s">
        <v>94</v>
      </c>
      <c r="G31" s="55"/>
      <c r="H31" s="57">
        <f t="shared" si="0"/>
        <v>0</v>
      </c>
      <c r="I31" s="59">
        <v>0.12</v>
      </c>
      <c r="J31" s="58" t="s">
        <v>95</v>
      </c>
      <c r="K31" s="55"/>
      <c r="L31" s="59">
        <f t="shared" si="2"/>
        <v>0</v>
      </c>
      <c r="M31" s="60">
        <v>0.12</v>
      </c>
      <c r="N31" s="58" t="s">
        <v>89</v>
      </c>
      <c r="O31" s="55"/>
      <c r="P31" s="60">
        <f t="shared" si="3"/>
        <v>0</v>
      </c>
      <c r="Q31" s="61">
        <v>0.5</v>
      </c>
      <c r="R31" s="58" t="s">
        <v>96</v>
      </c>
      <c r="S31" s="55"/>
      <c r="T31" s="62">
        <f t="shared" si="4"/>
        <v>0</v>
      </c>
    </row>
    <row r="32" spans="1:20" ht="12" customHeight="1" x14ac:dyDescent="0.15">
      <c r="A32" s="53">
        <v>0.12</v>
      </c>
      <c r="B32" s="58" t="s">
        <v>89</v>
      </c>
      <c r="C32" s="55"/>
      <c r="D32" s="56">
        <f t="shared" si="1"/>
        <v>0</v>
      </c>
      <c r="E32" s="57">
        <v>0.4</v>
      </c>
      <c r="F32" s="58" t="s">
        <v>97</v>
      </c>
      <c r="G32" s="55"/>
      <c r="H32" s="57">
        <f t="shared" si="0"/>
        <v>0</v>
      </c>
      <c r="I32" s="59">
        <v>0.36</v>
      </c>
      <c r="J32" s="58" t="s">
        <v>98</v>
      </c>
      <c r="K32" s="55"/>
      <c r="L32" s="59">
        <f t="shared" si="2"/>
        <v>0</v>
      </c>
      <c r="M32" s="60">
        <v>0.05</v>
      </c>
      <c r="N32" s="58" t="s">
        <v>92</v>
      </c>
      <c r="O32" s="55"/>
      <c r="P32" s="60">
        <f t="shared" si="3"/>
        <v>0</v>
      </c>
      <c r="Q32" s="61">
        <v>0.23</v>
      </c>
      <c r="R32" s="58" t="s">
        <v>99</v>
      </c>
      <c r="S32" s="55"/>
      <c r="T32" s="62">
        <f t="shared" si="4"/>
        <v>0</v>
      </c>
    </row>
    <row r="33" spans="1:20" ht="12" customHeight="1" x14ac:dyDescent="0.15">
      <c r="A33" s="53">
        <v>0.05</v>
      </c>
      <c r="B33" s="63" t="s">
        <v>92</v>
      </c>
      <c r="C33" s="64"/>
      <c r="D33" s="43">
        <f t="shared" si="1"/>
        <v>0</v>
      </c>
      <c r="E33" s="65"/>
      <c r="F33" s="32" t="s">
        <v>100</v>
      </c>
      <c r="G33" s="33"/>
      <c r="H33" s="66">
        <f t="shared" si="0"/>
        <v>0</v>
      </c>
      <c r="I33" s="67">
        <v>0.14000000000000001</v>
      </c>
      <c r="J33" s="63" t="s">
        <v>101</v>
      </c>
      <c r="K33" s="64"/>
      <c r="L33" s="67">
        <f t="shared" si="2"/>
        <v>0</v>
      </c>
      <c r="M33" s="68">
        <v>0.03</v>
      </c>
      <c r="N33" s="69" t="s">
        <v>94</v>
      </c>
      <c r="O33" s="70"/>
      <c r="P33" s="68">
        <f t="shared" si="3"/>
        <v>0</v>
      </c>
      <c r="Q33" s="71">
        <v>1</v>
      </c>
      <c r="R33" s="63" t="s">
        <v>74</v>
      </c>
      <c r="S33" s="64"/>
      <c r="T33" s="62">
        <f t="shared" si="4"/>
        <v>0</v>
      </c>
    </row>
    <row r="34" spans="1:20" ht="12" customHeight="1" x14ac:dyDescent="0.15">
      <c r="A34" s="53">
        <v>0.03</v>
      </c>
      <c r="B34" s="63" t="s">
        <v>94</v>
      </c>
      <c r="C34" s="64"/>
      <c r="D34" s="53">
        <f t="shared" si="1"/>
        <v>0</v>
      </c>
      <c r="E34" s="72">
        <v>1.3</v>
      </c>
      <c r="F34" s="44" t="s">
        <v>102</v>
      </c>
      <c r="G34" s="45"/>
      <c r="H34" s="72">
        <f t="shared" si="0"/>
        <v>0</v>
      </c>
      <c r="I34" s="73">
        <v>1</v>
      </c>
      <c r="J34" s="74" t="s">
        <v>103</v>
      </c>
      <c r="K34" s="75"/>
      <c r="L34" s="73">
        <f t="shared" si="2"/>
        <v>0</v>
      </c>
      <c r="M34" s="76"/>
      <c r="N34" s="32" t="s">
        <v>104</v>
      </c>
      <c r="O34" s="33"/>
      <c r="P34" s="76">
        <f t="shared" si="3"/>
        <v>0</v>
      </c>
      <c r="Q34" s="77">
        <v>0.42</v>
      </c>
      <c r="R34" s="58" t="s">
        <v>105</v>
      </c>
      <c r="S34" s="55"/>
      <c r="T34" s="62">
        <f t="shared" si="4"/>
        <v>0</v>
      </c>
    </row>
    <row r="35" spans="1:20" ht="12" customHeight="1" x14ac:dyDescent="0.15">
      <c r="A35" s="53">
        <v>0.4</v>
      </c>
      <c r="B35" s="78" t="s">
        <v>97</v>
      </c>
      <c r="C35" s="70"/>
      <c r="D35" s="53">
        <f t="shared" si="1"/>
        <v>0</v>
      </c>
      <c r="E35" s="72">
        <v>0.65</v>
      </c>
      <c r="F35" s="54" t="s">
        <v>29</v>
      </c>
      <c r="G35" s="55"/>
      <c r="H35" s="72">
        <f t="shared" si="0"/>
        <v>0</v>
      </c>
      <c r="I35" s="73">
        <v>2</v>
      </c>
      <c r="J35" s="58" t="s">
        <v>106</v>
      </c>
      <c r="K35" s="55"/>
      <c r="L35" s="73">
        <f t="shared" si="2"/>
        <v>0</v>
      </c>
      <c r="M35" s="76">
        <v>0.5</v>
      </c>
      <c r="N35" s="74" t="s">
        <v>107</v>
      </c>
      <c r="O35" s="75"/>
      <c r="P35" s="76">
        <f t="shared" si="3"/>
        <v>0</v>
      </c>
      <c r="Q35" s="77">
        <v>1</v>
      </c>
      <c r="R35" s="58" t="s">
        <v>108</v>
      </c>
      <c r="S35" s="55"/>
      <c r="T35" s="62">
        <f t="shared" si="4"/>
        <v>0</v>
      </c>
    </row>
    <row r="36" spans="1:20" ht="12" customHeight="1" x14ac:dyDescent="0.15">
      <c r="A36" s="53"/>
      <c r="B36" s="79" t="s">
        <v>109</v>
      </c>
      <c r="C36" s="33"/>
      <c r="D36" s="53">
        <f t="shared" si="1"/>
        <v>0</v>
      </c>
      <c r="E36" s="72">
        <v>1.2</v>
      </c>
      <c r="F36" s="54" t="s">
        <v>34</v>
      </c>
      <c r="G36" s="55"/>
      <c r="H36" s="72">
        <f t="shared" si="0"/>
        <v>0</v>
      </c>
      <c r="I36" s="73">
        <v>0.14000000000000001</v>
      </c>
      <c r="J36" s="58" t="s">
        <v>110</v>
      </c>
      <c r="K36" s="55"/>
      <c r="L36" s="73">
        <f t="shared" si="2"/>
        <v>0</v>
      </c>
      <c r="M36" s="76">
        <v>1</v>
      </c>
      <c r="N36" s="58" t="s">
        <v>111</v>
      </c>
      <c r="O36" s="55"/>
      <c r="P36" s="76">
        <f t="shared" si="3"/>
        <v>0</v>
      </c>
      <c r="Q36" s="77">
        <v>0.24</v>
      </c>
      <c r="R36" s="58" t="s">
        <v>112</v>
      </c>
      <c r="S36" s="55"/>
      <c r="T36" s="62">
        <f t="shared" si="4"/>
        <v>0</v>
      </c>
    </row>
    <row r="37" spans="1:20" ht="12" customHeight="1" x14ac:dyDescent="0.15">
      <c r="A37" s="53">
        <v>1.3</v>
      </c>
      <c r="B37" s="63" t="s">
        <v>102</v>
      </c>
      <c r="C37" s="64"/>
      <c r="D37" s="53">
        <f t="shared" si="1"/>
        <v>0</v>
      </c>
      <c r="E37" s="72">
        <v>1.5</v>
      </c>
      <c r="F37" s="54" t="s">
        <v>38</v>
      </c>
      <c r="G37" s="55"/>
      <c r="H37" s="72">
        <f t="shared" si="0"/>
        <v>0</v>
      </c>
      <c r="I37" s="73">
        <v>0.5</v>
      </c>
      <c r="J37" s="58" t="s">
        <v>113</v>
      </c>
      <c r="K37" s="55"/>
      <c r="L37" s="73">
        <f t="shared" si="2"/>
        <v>0</v>
      </c>
      <c r="M37" s="76">
        <v>0.14000000000000001</v>
      </c>
      <c r="N37" s="58" t="s">
        <v>39</v>
      </c>
      <c r="O37" s="55"/>
      <c r="P37" s="76">
        <f t="shared" si="3"/>
        <v>0</v>
      </c>
      <c r="Q37" s="77">
        <v>1</v>
      </c>
      <c r="R37" s="58" t="s">
        <v>80</v>
      </c>
      <c r="S37" s="55"/>
      <c r="T37" s="62">
        <f t="shared" si="4"/>
        <v>0</v>
      </c>
    </row>
    <row r="38" spans="1:20" ht="12" customHeight="1" x14ac:dyDescent="0.15">
      <c r="A38" s="53">
        <v>0.65</v>
      </c>
      <c r="B38" s="63" t="s">
        <v>29</v>
      </c>
      <c r="C38" s="64"/>
      <c r="D38" s="53">
        <f t="shared" si="1"/>
        <v>0</v>
      </c>
      <c r="E38" s="72">
        <v>0.14000000000000001</v>
      </c>
      <c r="F38" s="54" t="s">
        <v>41</v>
      </c>
      <c r="G38" s="55"/>
      <c r="H38" s="72">
        <f t="shared" si="0"/>
        <v>0</v>
      </c>
      <c r="I38" s="73">
        <v>0.2</v>
      </c>
      <c r="J38" s="58" t="s">
        <v>114</v>
      </c>
      <c r="K38" s="55"/>
      <c r="L38" s="73">
        <f t="shared" si="2"/>
        <v>0</v>
      </c>
      <c r="M38" s="76">
        <v>0.4</v>
      </c>
      <c r="N38" s="58" t="s">
        <v>115</v>
      </c>
      <c r="O38" s="55"/>
      <c r="P38" s="76">
        <f t="shared" si="3"/>
        <v>0</v>
      </c>
      <c r="Q38" s="77">
        <v>1</v>
      </c>
      <c r="R38" s="58" t="s">
        <v>116</v>
      </c>
      <c r="S38" s="55"/>
      <c r="T38" s="62">
        <f t="shared" si="4"/>
        <v>0</v>
      </c>
    </row>
    <row r="39" spans="1:20" ht="12" customHeight="1" x14ac:dyDescent="0.15">
      <c r="A39" s="53">
        <v>1.2</v>
      </c>
      <c r="B39" s="63" t="s">
        <v>34</v>
      </c>
      <c r="C39" s="64"/>
      <c r="D39" s="53">
        <f t="shared" si="1"/>
        <v>0</v>
      </c>
      <c r="E39" s="72">
        <v>0.23</v>
      </c>
      <c r="F39" s="54" t="s">
        <v>36</v>
      </c>
      <c r="G39" s="55"/>
      <c r="H39" s="72">
        <f t="shared" si="0"/>
        <v>0</v>
      </c>
      <c r="I39" s="73">
        <v>0.12</v>
      </c>
      <c r="J39" s="58" t="s">
        <v>117</v>
      </c>
      <c r="K39" s="55"/>
      <c r="L39" s="73">
        <f t="shared" si="2"/>
        <v>0</v>
      </c>
      <c r="M39" s="76">
        <v>1</v>
      </c>
      <c r="N39" s="58" t="s">
        <v>118</v>
      </c>
      <c r="O39" s="55"/>
      <c r="P39" s="76">
        <f t="shared" si="3"/>
        <v>0</v>
      </c>
      <c r="Q39" s="77">
        <v>0.23</v>
      </c>
      <c r="R39" s="58" t="s">
        <v>119</v>
      </c>
      <c r="S39" s="55"/>
      <c r="T39" s="62">
        <f t="shared" si="4"/>
        <v>0</v>
      </c>
    </row>
    <row r="40" spans="1:20" ht="12" customHeight="1" x14ac:dyDescent="0.15">
      <c r="A40" s="53">
        <v>1.5</v>
      </c>
      <c r="B40" s="63" t="s">
        <v>38</v>
      </c>
      <c r="C40" s="64"/>
      <c r="D40" s="53">
        <f t="shared" si="1"/>
        <v>0</v>
      </c>
      <c r="E40" s="72">
        <v>0.14000000000000001</v>
      </c>
      <c r="F40" s="54" t="s">
        <v>39</v>
      </c>
      <c r="G40" s="55"/>
      <c r="H40" s="72">
        <f t="shared" si="0"/>
        <v>0</v>
      </c>
      <c r="I40" s="73">
        <v>0.42</v>
      </c>
      <c r="J40" s="58" t="s">
        <v>65</v>
      </c>
      <c r="K40" s="55"/>
      <c r="L40" s="73">
        <f t="shared" si="2"/>
        <v>0</v>
      </c>
      <c r="M40" s="76">
        <v>1</v>
      </c>
      <c r="N40" s="58" t="s">
        <v>120</v>
      </c>
      <c r="O40" s="55"/>
      <c r="P40" s="76">
        <f t="shared" si="3"/>
        <v>0</v>
      </c>
      <c r="Q40" s="77">
        <v>2</v>
      </c>
      <c r="R40" s="58" t="s">
        <v>121</v>
      </c>
      <c r="S40" s="55"/>
      <c r="T40" s="62">
        <f t="shared" si="4"/>
        <v>0</v>
      </c>
    </row>
    <row r="41" spans="1:20" ht="12" customHeight="1" x14ac:dyDescent="0.15">
      <c r="A41" s="53">
        <v>0.14000000000000001</v>
      </c>
      <c r="B41" s="63" t="s">
        <v>41</v>
      </c>
      <c r="C41" s="64"/>
      <c r="D41" s="53">
        <f t="shared" si="1"/>
        <v>0</v>
      </c>
      <c r="E41" s="72">
        <v>0.5</v>
      </c>
      <c r="F41" s="54" t="s">
        <v>55</v>
      </c>
      <c r="G41" s="55"/>
      <c r="H41" s="72">
        <f t="shared" si="0"/>
        <v>0</v>
      </c>
      <c r="I41" s="73">
        <v>0.12</v>
      </c>
      <c r="J41" s="58" t="s">
        <v>122</v>
      </c>
      <c r="K41" s="55"/>
      <c r="L41" s="73">
        <f t="shared" si="2"/>
        <v>0</v>
      </c>
      <c r="M41" s="76">
        <v>0.12</v>
      </c>
      <c r="N41" s="58" t="s">
        <v>123</v>
      </c>
      <c r="O41" s="55"/>
      <c r="P41" s="76">
        <f t="shared" si="3"/>
        <v>0</v>
      </c>
      <c r="Q41" s="80"/>
      <c r="R41" s="58" t="s">
        <v>85</v>
      </c>
      <c r="S41" s="55"/>
      <c r="T41" s="62">
        <f t="shared" si="4"/>
        <v>0</v>
      </c>
    </row>
    <row r="42" spans="1:20" ht="12" customHeight="1" x14ac:dyDescent="0.15">
      <c r="A42" s="53">
        <v>0.23</v>
      </c>
      <c r="B42" s="63" t="s">
        <v>36</v>
      </c>
      <c r="C42" s="64"/>
      <c r="D42" s="53">
        <f t="shared" si="1"/>
        <v>0</v>
      </c>
      <c r="E42" s="72">
        <v>1</v>
      </c>
      <c r="F42" s="54" t="s">
        <v>46</v>
      </c>
      <c r="G42" s="55"/>
      <c r="H42" s="72">
        <f t="shared" si="0"/>
        <v>0</v>
      </c>
      <c r="I42" s="73">
        <v>0.4</v>
      </c>
      <c r="J42" s="58" t="s">
        <v>78</v>
      </c>
      <c r="K42" s="55"/>
      <c r="L42" s="73">
        <f t="shared" si="2"/>
        <v>0</v>
      </c>
      <c r="M42" s="76">
        <v>0.1</v>
      </c>
      <c r="N42" s="58" t="s">
        <v>124</v>
      </c>
      <c r="O42" s="55"/>
      <c r="P42" s="76">
        <f t="shared" si="3"/>
        <v>0</v>
      </c>
      <c r="Q42" s="77">
        <v>0.12</v>
      </c>
      <c r="R42" s="58" t="s">
        <v>89</v>
      </c>
      <c r="S42" s="55"/>
      <c r="T42" s="62">
        <f t="shared" si="4"/>
        <v>0</v>
      </c>
    </row>
    <row r="43" spans="1:20" ht="12" customHeight="1" x14ac:dyDescent="0.15">
      <c r="A43" s="53">
        <v>0.14000000000000001</v>
      </c>
      <c r="B43" s="63" t="s">
        <v>39</v>
      </c>
      <c r="C43" s="64"/>
      <c r="D43" s="53">
        <f t="shared" si="1"/>
        <v>0</v>
      </c>
      <c r="E43" s="72">
        <v>0.56999999999999995</v>
      </c>
      <c r="F43" s="54" t="s">
        <v>59</v>
      </c>
      <c r="G43" s="55"/>
      <c r="H43" s="72">
        <f t="shared" si="0"/>
        <v>0</v>
      </c>
      <c r="I43" s="73">
        <v>0.1</v>
      </c>
      <c r="J43" s="58" t="s">
        <v>87</v>
      </c>
      <c r="K43" s="55"/>
      <c r="L43" s="73">
        <f t="shared" si="2"/>
        <v>0</v>
      </c>
      <c r="M43" s="76">
        <v>1</v>
      </c>
      <c r="N43" s="58" t="s">
        <v>125</v>
      </c>
      <c r="O43" s="55"/>
      <c r="P43" s="76">
        <f t="shared" si="3"/>
        <v>0</v>
      </c>
      <c r="Q43" s="77">
        <v>0.05</v>
      </c>
      <c r="R43" s="74" t="s">
        <v>92</v>
      </c>
      <c r="S43" s="75"/>
      <c r="T43" s="62">
        <f t="shared" si="4"/>
        <v>0</v>
      </c>
    </row>
    <row r="44" spans="1:20" ht="12" customHeight="1" x14ac:dyDescent="0.15">
      <c r="A44" s="53">
        <v>0.5</v>
      </c>
      <c r="B44" s="63" t="s">
        <v>55</v>
      </c>
      <c r="C44" s="64"/>
      <c r="D44" s="53">
        <f t="shared" si="1"/>
        <v>0</v>
      </c>
      <c r="E44" s="72">
        <v>1</v>
      </c>
      <c r="F44" s="54" t="s">
        <v>80</v>
      </c>
      <c r="G44" s="55"/>
      <c r="H44" s="72">
        <f t="shared" si="0"/>
        <v>0</v>
      </c>
      <c r="I44" s="73">
        <v>1</v>
      </c>
      <c r="J44" s="58" t="s">
        <v>90</v>
      </c>
      <c r="K44" s="55"/>
      <c r="L44" s="73">
        <f t="shared" si="2"/>
        <v>0</v>
      </c>
      <c r="M44" s="76">
        <v>0.14000000000000001</v>
      </c>
      <c r="N44" s="58" t="s">
        <v>70</v>
      </c>
      <c r="O44" s="55"/>
      <c r="P44" s="76">
        <f t="shared" si="3"/>
        <v>0</v>
      </c>
      <c r="Q44" s="77"/>
      <c r="R44" s="32" t="s">
        <v>126</v>
      </c>
      <c r="S44" s="33"/>
      <c r="T44" s="62">
        <f t="shared" si="4"/>
        <v>0</v>
      </c>
    </row>
    <row r="45" spans="1:20" ht="12" customHeight="1" x14ac:dyDescent="0.15">
      <c r="A45" s="53">
        <v>1</v>
      </c>
      <c r="B45" s="63" t="s">
        <v>46</v>
      </c>
      <c r="C45" s="64"/>
      <c r="D45" s="53">
        <f t="shared" si="1"/>
        <v>0</v>
      </c>
      <c r="E45" s="81"/>
      <c r="F45" s="54" t="s">
        <v>85</v>
      </c>
      <c r="G45" s="55"/>
      <c r="H45" s="72">
        <f t="shared" si="0"/>
        <v>0</v>
      </c>
      <c r="I45" s="82"/>
      <c r="J45" s="58" t="s">
        <v>85</v>
      </c>
      <c r="K45" s="55"/>
      <c r="L45" s="73">
        <f t="shared" si="2"/>
        <v>0</v>
      </c>
      <c r="M45" s="76">
        <v>1</v>
      </c>
      <c r="N45" s="58" t="s">
        <v>74</v>
      </c>
      <c r="O45" s="55"/>
      <c r="P45" s="76">
        <f t="shared" si="3"/>
        <v>0</v>
      </c>
      <c r="Q45" s="77">
        <v>0.12</v>
      </c>
      <c r="R45" s="74" t="s">
        <v>127</v>
      </c>
      <c r="S45" s="75"/>
      <c r="T45" s="62">
        <f t="shared" si="4"/>
        <v>0</v>
      </c>
    </row>
    <row r="46" spans="1:20" ht="12" customHeight="1" x14ac:dyDescent="0.15">
      <c r="A46" s="53">
        <v>0.56999999999999995</v>
      </c>
      <c r="B46" s="63" t="s">
        <v>59</v>
      </c>
      <c r="C46" s="64"/>
      <c r="D46" s="53">
        <f t="shared" si="1"/>
        <v>0</v>
      </c>
      <c r="E46" s="72">
        <v>0.12</v>
      </c>
      <c r="F46" s="54" t="s">
        <v>89</v>
      </c>
      <c r="G46" s="55"/>
      <c r="H46" s="72">
        <f t="shared" si="0"/>
        <v>0</v>
      </c>
      <c r="I46" s="73">
        <v>0.12</v>
      </c>
      <c r="J46" s="58" t="s">
        <v>89</v>
      </c>
      <c r="K46" s="55"/>
      <c r="L46" s="73">
        <f t="shared" si="2"/>
        <v>0</v>
      </c>
      <c r="M46" s="76">
        <v>0.12</v>
      </c>
      <c r="N46" s="58" t="s">
        <v>128</v>
      </c>
      <c r="O46" s="55"/>
      <c r="P46" s="76">
        <f t="shared" si="3"/>
        <v>0</v>
      </c>
      <c r="Q46" s="77">
        <v>0.5</v>
      </c>
      <c r="R46" s="74" t="s">
        <v>129</v>
      </c>
      <c r="S46" s="75"/>
      <c r="T46" s="62">
        <f t="shared" si="4"/>
        <v>0</v>
      </c>
    </row>
    <row r="47" spans="1:20" ht="12" customHeight="1" x14ac:dyDescent="0.15">
      <c r="A47" s="53">
        <v>1</v>
      </c>
      <c r="B47" s="63" t="s">
        <v>80</v>
      </c>
      <c r="C47" s="64"/>
      <c r="D47" s="53">
        <f t="shared" si="1"/>
        <v>0</v>
      </c>
      <c r="E47" s="72">
        <v>0.05</v>
      </c>
      <c r="F47" s="54" t="s">
        <v>92</v>
      </c>
      <c r="G47" s="55"/>
      <c r="H47" s="72">
        <f t="shared" si="0"/>
        <v>0</v>
      </c>
      <c r="I47" s="73">
        <v>0.05</v>
      </c>
      <c r="J47" s="58" t="s">
        <v>92</v>
      </c>
      <c r="K47" s="55"/>
      <c r="L47" s="73">
        <f t="shared" si="2"/>
        <v>0</v>
      </c>
      <c r="M47" s="83"/>
      <c r="N47" s="58" t="s">
        <v>85</v>
      </c>
      <c r="O47" s="55"/>
      <c r="P47" s="76">
        <f t="shared" si="3"/>
        <v>0</v>
      </c>
      <c r="Q47" s="77">
        <v>1</v>
      </c>
      <c r="R47" s="74" t="s">
        <v>130</v>
      </c>
      <c r="S47" s="84"/>
      <c r="T47" s="62">
        <f t="shared" si="4"/>
        <v>0</v>
      </c>
    </row>
    <row r="48" spans="1:20" ht="12" customHeight="1" x14ac:dyDescent="0.15">
      <c r="A48" s="31"/>
      <c r="B48" s="63" t="s">
        <v>85</v>
      </c>
      <c r="C48" s="64"/>
      <c r="D48" s="53">
        <f t="shared" si="1"/>
        <v>0</v>
      </c>
      <c r="E48" s="72">
        <v>0.03</v>
      </c>
      <c r="F48" s="54" t="s">
        <v>94</v>
      </c>
      <c r="G48" s="55"/>
      <c r="H48" s="72">
        <f t="shared" si="0"/>
        <v>0</v>
      </c>
      <c r="I48" s="73">
        <v>0.03</v>
      </c>
      <c r="J48" s="74" t="s">
        <v>94</v>
      </c>
      <c r="K48" s="75"/>
      <c r="L48" s="73">
        <f t="shared" si="2"/>
        <v>0</v>
      </c>
      <c r="M48" s="76">
        <v>0.12</v>
      </c>
      <c r="N48" s="58" t="s">
        <v>89</v>
      </c>
      <c r="O48" s="55"/>
      <c r="P48" s="76">
        <f t="shared" si="3"/>
        <v>0</v>
      </c>
      <c r="Q48" s="80"/>
      <c r="R48" s="85" t="s">
        <v>131</v>
      </c>
      <c r="S48" s="84"/>
      <c r="T48" s="62">
        <f t="shared" si="4"/>
        <v>0</v>
      </c>
    </row>
    <row r="49" spans="1:20" ht="12" customHeight="1" x14ac:dyDescent="0.15">
      <c r="A49" s="53">
        <v>0.12</v>
      </c>
      <c r="B49" s="63" t="s">
        <v>89</v>
      </c>
      <c r="C49" s="64"/>
      <c r="D49" s="53">
        <f t="shared" si="1"/>
        <v>0</v>
      </c>
      <c r="E49" s="72">
        <v>0.4</v>
      </c>
      <c r="F49" s="74" t="s">
        <v>97</v>
      </c>
      <c r="G49" s="75"/>
      <c r="H49" s="72">
        <f t="shared" si="0"/>
        <v>0</v>
      </c>
      <c r="I49" s="73"/>
      <c r="J49" s="86" t="s">
        <v>132</v>
      </c>
      <c r="K49" s="87"/>
      <c r="L49" s="73">
        <f t="shared" si="2"/>
        <v>0</v>
      </c>
      <c r="M49" s="76">
        <v>0.05</v>
      </c>
      <c r="N49" s="74" t="s">
        <v>92</v>
      </c>
      <c r="O49" s="75"/>
      <c r="P49" s="76">
        <f t="shared" si="3"/>
        <v>0</v>
      </c>
      <c r="Q49" s="77"/>
      <c r="R49" s="88" t="s">
        <v>133</v>
      </c>
      <c r="S49" s="64"/>
      <c r="T49" s="62">
        <f t="shared" si="4"/>
        <v>0</v>
      </c>
    </row>
    <row r="50" spans="1:20" ht="12" customHeight="1" x14ac:dyDescent="0.15">
      <c r="A50" s="53">
        <v>0.05</v>
      </c>
      <c r="B50" s="63" t="s">
        <v>92</v>
      </c>
      <c r="C50" s="64"/>
      <c r="D50" s="53">
        <f t="shared" si="1"/>
        <v>0</v>
      </c>
      <c r="E50" s="72"/>
      <c r="F50" s="86" t="s">
        <v>134</v>
      </c>
      <c r="G50" s="87"/>
      <c r="H50" s="72">
        <f t="shared" si="0"/>
        <v>0</v>
      </c>
      <c r="I50" s="73">
        <v>0.5</v>
      </c>
      <c r="J50" s="89" t="s">
        <v>36</v>
      </c>
      <c r="K50" s="90"/>
      <c r="L50" s="73">
        <f t="shared" si="2"/>
        <v>0</v>
      </c>
      <c r="M50" s="83"/>
      <c r="N50" s="32" t="s">
        <v>135</v>
      </c>
      <c r="O50" s="33"/>
      <c r="P50" s="76">
        <f t="shared" si="3"/>
        <v>0</v>
      </c>
      <c r="Q50" s="77"/>
      <c r="R50" s="58" t="s">
        <v>136</v>
      </c>
      <c r="S50" s="55"/>
      <c r="T50" s="62">
        <f t="shared" si="4"/>
        <v>0</v>
      </c>
    </row>
    <row r="51" spans="1:20" ht="12" customHeight="1" x14ac:dyDescent="0.15">
      <c r="A51" s="53">
        <v>0.03</v>
      </c>
      <c r="B51" s="63" t="s">
        <v>94</v>
      </c>
      <c r="C51" s="64"/>
      <c r="D51" s="53">
        <f t="shared" si="1"/>
        <v>0</v>
      </c>
      <c r="E51" s="72">
        <v>1</v>
      </c>
      <c r="F51" s="89" t="s">
        <v>42</v>
      </c>
      <c r="G51" s="90"/>
      <c r="H51" s="72">
        <f t="shared" si="0"/>
        <v>0</v>
      </c>
      <c r="I51" s="73">
        <v>1</v>
      </c>
      <c r="J51" s="54" t="s">
        <v>137</v>
      </c>
      <c r="K51" s="55"/>
      <c r="L51" s="73">
        <f t="shared" si="2"/>
        <v>0</v>
      </c>
      <c r="M51" s="76">
        <v>0.05</v>
      </c>
      <c r="N51" s="74" t="s">
        <v>138</v>
      </c>
      <c r="O51" s="75"/>
      <c r="P51" s="76">
        <f t="shared" si="3"/>
        <v>0</v>
      </c>
      <c r="Q51" s="77"/>
      <c r="R51" s="58" t="s">
        <v>139</v>
      </c>
      <c r="S51" s="55"/>
      <c r="T51" s="62">
        <f t="shared" si="4"/>
        <v>0</v>
      </c>
    </row>
    <row r="52" spans="1:20" ht="12" customHeight="1" x14ac:dyDescent="0.15">
      <c r="A52" s="53">
        <v>0.4</v>
      </c>
      <c r="B52" s="63" t="s">
        <v>97</v>
      </c>
      <c r="C52" s="64"/>
      <c r="D52" s="53">
        <f t="shared" si="1"/>
        <v>0</v>
      </c>
      <c r="E52" s="72">
        <v>0.14000000000000001</v>
      </c>
      <c r="F52" s="54" t="s">
        <v>39</v>
      </c>
      <c r="G52" s="55"/>
      <c r="H52" s="72">
        <f t="shared" si="0"/>
        <v>0</v>
      </c>
      <c r="I52" s="73">
        <v>1</v>
      </c>
      <c r="J52" s="54" t="s">
        <v>42</v>
      </c>
      <c r="K52" s="55"/>
      <c r="L52" s="73">
        <f t="shared" si="2"/>
        <v>0</v>
      </c>
      <c r="M52" s="76">
        <v>0.1</v>
      </c>
      <c r="N52" s="58" t="s">
        <v>140</v>
      </c>
      <c r="O52" s="55"/>
      <c r="P52" s="76">
        <f t="shared" si="3"/>
        <v>0</v>
      </c>
      <c r="Q52" s="77"/>
      <c r="R52" s="58" t="s">
        <v>141</v>
      </c>
      <c r="S52" s="55"/>
      <c r="T52" s="62">
        <f t="shared" si="4"/>
        <v>0</v>
      </c>
    </row>
    <row r="53" spans="1:20" ht="12" customHeight="1" x14ac:dyDescent="0.15">
      <c r="A53" s="53">
        <v>0.10199999999999999</v>
      </c>
      <c r="B53" s="74" t="s">
        <v>142</v>
      </c>
      <c r="C53" s="75"/>
      <c r="D53" s="53">
        <f t="shared" si="1"/>
        <v>0</v>
      </c>
      <c r="E53" s="72">
        <v>0.42</v>
      </c>
      <c r="F53" s="54" t="s">
        <v>143</v>
      </c>
      <c r="G53" s="55"/>
      <c r="H53" s="72">
        <f t="shared" si="0"/>
        <v>0</v>
      </c>
      <c r="I53" s="73">
        <v>0.14000000000000001</v>
      </c>
      <c r="J53" s="54" t="s">
        <v>144</v>
      </c>
      <c r="K53" s="55"/>
      <c r="L53" s="73">
        <f t="shared" si="2"/>
        <v>0</v>
      </c>
      <c r="M53" s="76">
        <v>0.05</v>
      </c>
      <c r="N53" s="58" t="s">
        <v>145</v>
      </c>
      <c r="O53" s="55"/>
      <c r="P53" s="76">
        <f t="shared" si="3"/>
        <v>0</v>
      </c>
      <c r="Q53" s="77"/>
      <c r="R53" s="58" t="s">
        <v>146</v>
      </c>
      <c r="S53" s="55"/>
      <c r="T53" s="62">
        <f t="shared" si="4"/>
        <v>0</v>
      </c>
    </row>
    <row r="54" spans="1:20" ht="12" customHeight="1" x14ac:dyDescent="0.15">
      <c r="A54" s="53"/>
      <c r="B54" s="32" t="s">
        <v>147</v>
      </c>
      <c r="C54" s="33"/>
      <c r="D54" s="53">
        <f t="shared" si="1"/>
        <v>0</v>
      </c>
      <c r="E54" s="72">
        <v>0.23</v>
      </c>
      <c r="F54" s="54" t="s">
        <v>148</v>
      </c>
      <c r="G54" s="55"/>
      <c r="H54" s="72">
        <f t="shared" si="0"/>
        <v>0</v>
      </c>
      <c r="I54" s="73">
        <v>0.5</v>
      </c>
      <c r="J54" s="54" t="s">
        <v>48</v>
      </c>
      <c r="K54" s="55"/>
      <c r="L54" s="73">
        <f t="shared" si="2"/>
        <v>0</v>
      </c>
      <c r="M54" s="76">
        <v>0.12</v>
      </c>
      <c r="N54" s="58" t="s">
        <v>149</v>
      </c>
      <c r="O54" s="55"/>
      <c r="P54" s="76">
        <f t="shared" si="3"/>
        <v>0</v>
      </c>
      <c r="Q54" s="77"/>
      <c r="R54" s="58"/>
      <c r="S54" s="55"/>
      <c r="T54" s="62">
        <f t="shared" si="4"/>
        <v>0</v>
      </c>
    </row>
    <row r="55" spans="1:20" ht="12" customHeight="1" x14ac:dyDescent="0.15">
      <c r="A55" s="53">
        <v>0.5</v>
      </c>
      <c r="B55" s="74" t="s">
        <v>36</v>
      </c>
      <c r="C55" s="75"/>
      <c r="D55" s="53">
        <f t="shared" si="1"/>
        <v>0</v>
      </c>
      <c r="E55" s="72">
        <v>0.14000000000000001</v>
      </c>
      <c r="F55" s="54" t="s">
        <v>150</v>
      </c>
      <c r="G55" s="55"/>
      <c r="H55" s="72">
        <f t="shared" si="0"/>
        <v>0</v>
      </c>
      <c r="I55" s="73">
        <v>0.5</v>
      </c>
      <c r="J55" s="54" t="s">
        <v>118</v>
      </c>
      <c r="K55" s="55"/>
      <c r="L55" s="73">
        <f t="shared" si="2"/>
        <v>0</v>
      </c>
      <c r="M55" s="76">
        <v>0.4</v>
      </c>
      <c r="N55" s="58" t="s">
        <v>151</v>
      </c>
      <c r="O55" s="55"/>
      <c r="P55" s="76">
        <f t="shared" si="3"/>
        <v>0</v>
      </c>
      <c r="Q55" s="77"/>
      <c r="R55" s="58"/>
      <c r="S55" s="55"/>
      <c r="T55" s="62">
        <f t="shared" si="4"/>
        <v>0</v>
      </c>
    </row>
    <row r="56" spans="1:20" ht="12" customHeight="1" x14ac:dyDescent="0.15">
      <c r="A56" s="53">
        <v>0.14000000000000001</v>
      </c>
      <c r="B56" s="54" t="s">
        <v>39</v>
      </c>
      <c r="C56" s="55"/>
      <c r="D56" s="53">
        <f t="shared" si="1"/>
        <v>0</v>
      </c>
      <c r="E56" s="72">
        <v>0.14000000000000001</v>
      </c>
      <c r="F56" s="54" t="s">
        <v>152</v>
      </c>
      <c r="G56" s="55"/>
      <c r="H56" s="72">
        <f t="shared" si="0"/>
        <v>0</v>
      </c>
      <c r="I56" s="73">
        <v>0.5</v>
      </c>
      <c r="J56" s="54" t="s">
        <v>153</v>
      </c>
      <c r="K56" s="55"/>
      <c r="L56" s="73">
        <f t="shared" si="2"/>
        <v>0</v>
      </c>
      <c r="M56" s="76">
        <v>1</v>
      </c>
      <c r="N56" s="58" t="s">
        <v>111</v>
      </c>
      <c r="O56" s="55"/>
      <c r="P56" s="76">
        <f t="shared" si="3"/>
        <v>0</v>
      </c>
      <c r="Q56" s="77"/>
      <c r="R56" s="58"/>
      <c r="S56" s="55"/>
      <c r="T56" s="62">
        <f t="shared" si="4"/>
        <v>0</v>
      </c>
    </row>
    <row r="57" spans="1:20" ht="12" customHeight="1" x14ac:dyDescent="0.15">
      <c r="A57" s="53">
        <v>0.42</v>
      </c>
      <c r="B57" s="54" t="s">
        <v>43</v>
      </c>
      <c r="C57" s="55"/>
      <c r="D57" s="53">
        <f t="shared" si="1"/>
        <v>0</v>
      </c>
      <c r="E57" s="72">
        <v>0.14000000000000001</v>
      </c>
      <c r="F57" s="54" t="s">
        <v>154</v>
      </c>
      <c r="G57" s="55"/>
      <c r="H57" s="72">
        <f t="shared" si="0"/>
        <v>0</v>
      </c>
      <c r="I57" s="73">
        <v>1</v>
      </c>
      <c r="J57" s="54" t="s">
        <v>155</v>
      </c>
      <c r="K57" s="55"/>
      <c r="L57" s="73">
        <f t="shared" si="2"/>
        <v>0</v>
      </c>
      <c r="M57" s="76">
        <v>1</v>
      </c>
      <c r="N57" s="58" t="s">
        <v>120</v>
      </c>
      <c r="O57" s="55"/>
      <c r="P57" s="76">
        <f t="shared" si="3"/>
        <v>0</v>
      </c>
      <c r="Q57" s="77"/>
      <c r="R57" s="58"/>
      <c r="S57" s="55"/>
      <c r="T57" s="62">
        <f t="shared" si="4"/>
        <v>0</v>
      </c>
    </row>
    <row r="58" spans="1:20" ht="12" customHeight="1" x14ac:dyDescent="0.15">
      <c r="A58" s="53">
        <v>1</v>
      </c>
      <c r="B58" s="54" t="s">
        <v>46</v>
      </c>
      <c r="C58" s="55"/>
      <c r="D58" s="53">
        <f t="shared" si="1"/>
        <v>0</v>
      </c>
      <c r="E58" s="72">
        <v>0.1</v>
      </c>
      <c r="F58" s="54" t="s">
        <v>67</v>
      </c>
      <c r="G58" s="55"/>
      <c r="H58" s="72">
        <f t="shared" si="0"/>
        <v>0</v>
      </c>
      <c r="I58" s="82"/>
      <c r="J58" s="54" t="s">
        <v>85</v>
      </c>
      <c r="K58" s="55"/>
      <c r="L58" s="73">
        <f t="shared" si="2"/>
        <v>0</v>
      </c>
      <c r="M58" s="76">
        <v>0.1</v>
      </c>
      <c r="N58" s="58" t="s">
        <v>156</v>
      </c>
      <c r="O58" s="55"/>
      <c r="P58" s="76">
        <f t="shared" si="3"/>
        <v>0</v>
      </c>
      <c r="Q58" s="77"/>
      <c r="R58" s="58"/>
      <c r="S58" s="55"/>
      <c r="T58" s="62">
        <f t="shared" si="4"/>
        <v>0</v>
      </c>
    </row>
    <row r="59" spans="1:20" ht="12" customHeight="1" x14ac:dyDescent="0.15">
      <c r="A59" s="53">
        <v>0.25</v>
      </c>
      <c r="B59" s="54" t="s">
        <v>157</v>
      </c>
      <c r="C59" s="55"/>
      <c r="D59" s="53">
        <f t="shared" si="1"/>
        <v>0</v>
      </c>
      <c r="E59" s="72">
        <v>0.06</v>
      </c>
      <c r="F59" s="54" t="s">
        <v>158</v>
      </c>
      <c r="G59" s="55"/>
      <c r="H59" s="72">
        <f t="shared" si="0"/>
        <v>0</v>
      </c>
      <c r="I59" s="73">
        <v>0.12</v>
      </c>
      <c r="J59" s="54" t="s">
        <v>89</v>
      </c>
      <c r="K59" s="55"/>
      <c r="L59" s="73">
        <f t="shared" si="2"/>
        <v>0</v>
      </c>
      <c r="M59" s="76">
        <v>0.12</v>
      </c>
      <c r="N59" s="58" t="s">
        <v>159</v>
      </c>
      <c r="O59" s="55"/>
      <c r="P59" s="76">
        <f t="shared" si="3"/>
        <v>0</v>
      </c>
      <c r="Q59" s="77"/>
      <c r="R59" s="58"/>
      <c r="S59" s="55"/>
      <c r="T59" s="62">
        <f t="shared" si="4"/>
        <v>0</v>
      </c>
    </row>
    <row r="60" spans="1:20" ht="12" customHeight="1" x14ac:dyDescent="0.15">
      <c r="A60" s="53">
        <v>0.42</v>
      </c>
      <c r="B60" s="54" t="s">
        <v>160</v>
      </c>
      <c r="C60" s="55"/>
      <c r="D60" s="53">
        <f t="shared" si="1"/>
        <v>0</v>
      </c>
      <c r="E60" s="72">
        <v>0.14000000000000001</v>
      </c>
      <c r="F60" s="54" t="s">
        <v>161</v>
      </c>
      <c r="G60" s="55"/>
      <c r="H60" s="72">
        <f t="shared" si="0"/>
        <v>0</v>
      </c>
      <c r="I60" s="73">
        <v>0.05</v>
      </c>
      <c r="J60" s="54" t="s">
        <v>92</v>
      </c>
      <c r="K60" s="55"/>
      <c r="L60" s="73">
        <f t="shared" si="2"/>
        <v>0</v>
      </c>
      <c r="M60" s="76">
        <v>0.12</v>
      </c>
      <c r="N60" s="58" t="s">
        <v>162</v>
      </c>
      <c r="O60" s="55"/>
      <c r="P60" s="76">
        <f t="shared" si="3"/>
        <v>0</v>
      </c>
      <c r="Q60" s="77"/>
      <c r="R60" s="58"/>
      <c r="S60" s="55"/>
      <c r="T60" s="62">
        <f t="shared" si="4"/>
        <v>0</v>
      </c>
    </row>
    <row r="61" spans="1:20" ht="12" customHeight="1" x14ac:dyDescent="0.15">
      <c r="A61" s="31"/>
      <c r="B61" s="54" t="s">
        <v>85</v>
      </c>
      <c r="C61" s="55"/>
      <c r="D61" s="53">
        <f t="shared" si="1"/>
        <v>0</v>
      </c>
      <c r="E61" s="72">
        <v>0.2</v>
      </c>
      <c r="F61" s="54" t="s">
        <v>163</v>
      </c>
      <c r="G61" s="55"/>
      <c r="H61" s="72">
        <f t="shared" si="0"/>
        <v>0</v>
      </c>
      <c r="I61" s="73">
        <v>0.03</v>
      </c>
      <c r="J61" s="54" t="s">
        <v>94</v>
      </c>
      <c r="K61" s="55"/>
      <c r="L61" s="73">
        <f t="shared" si="2"/>
        <v>0</v>
      </c>
      <c r="M61" s="76">
        <v>0.5</v>
      </c>
      <c r="N61" s="58" t="s">
        <v>164</v>
      </c>
      <c r="O61" s="55"/>
      <c r="P61" s="76">
        <f t="shared" si="3"/>
        <v>0</v>
      </c>
      <c r="Q61" s="77"/>
      <c r="R61" s="58"/>
      <c r="S61" s="55"/>
      <c r="T61" s="62">
        <f t="shared" si="4"/>
        <v>0</v>
      </c>
    </row>
    <row r="62" spans="1:20" ht="12" customHeight="1" x14ac:dyDescent="0.15">
      <c r="A62" s="53">
        <v>0.12</v>
      </c>
      <c r="B62" s="54" t="s">
        <v>89</v>
      </c>
      <c r="C62" s="55"/>
      <c r="D62" s="53">
        <f t="shared" si="1"/>
        <v>0</v>
      </c>
      <c r="E62" s="81"/>
      <c r="F62" s="91"/>
      <c r="G62" s="92"/>
      <c r="H62" s="72">
        <f t="shared" si="0"/>
        <v>0</v>
      </c>
      <c r="I62" s="82"/>
      <c r="J62" s="91"/>
      <c r="K62" s="92"/>
      <c r="L62" s="73">
        <f t="shared" si="2"/>
        <v>0</v>
      </c>
      <c r="M62" s="83"/>
      <c r="N62" s="58" t="s">
        <v>85</v>
      </c>
      <c r="O62" s="55"/>
      <c r="P62" s="76">
        <f t="shared" si="3"/>
        <v>0</v>
      </c>
      <c r="Q62" s="77"/>
      <c r="R62" s="58"/>
      <c r="S62" s="55"/>
      <c r="T62" s="62">
        <f t="shared" si="4"/>
        <v>0</v>
      </c>
    </row>
    <row r="63" spans="1:20" ht="12" customHeight="1" x14ac:dyDescent="0.15">
      <c r="A63" s="53">
        <v>0.05</v>
      </c>
      <c r="B63" s="93" t="s">
        <v>92</v>
      </c>
      <c r="C63" s="84"/>
      <c r="D63" s="53">
        <f t="shared" si="1"/>
        <v>0</v>
      </c>
      <c r="H63" s="10">
        <f>SUM(H13:H62)</f>
        <v>0</v>
      </c>
      <c r="L63" s="11">
        <f>SUM(L13:L62)</f>
        <v>0</v>
      </c>
      <c r="M63" s="83">
        <v>0.12</v>
      </c>
      <c r="N63" s="93" t="s">
        <v>89</v>
      </c>
      <c r="O63" s="84"/>
      <c r="P63" s="76">
        <f t="shared" si="3"/>
        <v>0</v>
      </c>
      <c r="Q63" s="77"/>
      <c r="R63" s="93"/>
      <c r="S63" s="84"/>
      <c r="T63" s="14">
        <f>SUM(T13:T62)</f>
        <v>0</v>
      </c>
    </row>
    <row r="64" spans="1:20" ht="12" customHeight="1" x14ac:dyDescent="0.15">
      <c r="D64" s="9">
        <f>SUM(D13:D63)</f>
        <v>0</v>
      </c>
      <c r="L64" s="73"/>
      <c r="M64" s="76"/>
      <c r="N64" s="94" t="s">
        <v>165</v>
      </c>
      <c r="O64" s="95"/>
      <c r="P64" s="12">
        <f>SUM(P14:P63)</f>
        <v>0</v>
      </c>
      <c r="Q64" s="96"/>
      <c r="R64" s="97">
        <f>D64+H63+L63+P64+T63</f>
        <v>0</v>
      </c>
      <c r="S64" s="98"/>
      <c r="T64" s="62"/>
    </row>
  </sheetData>
  <mergeCells count="9">
    <mergeCell ref="C9:K9"/>
    <mergeCell ref="C10:K10"/>
    <mergeCell ref="O10:S10"/>
    <mergeCell ref="A2:S2"/>
    <mergeCell ref="C5:K5"/>
    <mergeCell ref="C6:K6"/>
    <mergeCell ref="C7:K7"/>
    <mergeCell ref="C8:K8"/>
    <mergeCell ref="O8:S8"/>
  </mergeCells>
  <phoneticPr fontId="4" type="noConversion"/>
  <pageMargins left="0.20972222222222223" right="0.12986111111111112" top="0.20972222222222223" bottom="0.540277777777777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Haira</dc:creator>
  <cp:lastModifiedBy>Sharon Danzey</cp:lastModifiedBy>
  <dcterms:created xsi:type="dcterms:W3CDTF">2009-01-16T02:15:15Z</dcterms:created>
  <dcterms:modified xsi:type="dcterms:W3CDTF">2024-01-14T23:09:32Z</dcterms:modified>
</cp:coreProperties>
</file>